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13_ncr:1_{EFBF4A2F-B072-41D8-B221-C29427D8E314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協会提出用勝星表（５チーム）" sheetId="7" r:id="rId1"/>
  </sheets>
  <definedNames>
    <definedName name="_xlnm.Print_Area" localSheetId="0">'協会提出用勝星表（５チーム）'!$A$1:$AS$41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N25" i="7" l="1"/>
  <c r="AD25" i="7"/>
  <c r="X25" i="7"/>
  <c r="W25" i="7"/>
  <c r="Q25" i="7"/>
  <c r="P25" i="7"/>
  <c r="J25" i="7"/>
  <c r="I25" i="7"/>
  <c r="C25" i="7"/>
  <c r="B25" i="7"/>
  <c r="AN20" i="7"/>
  <c r="AK20" i="7"/>
  <c r="AE20" i="7"/>
  <c r="W20" i="7"/>
  <c r="Q20" i="7"/>
  <c r="P20" i="7"/>
  <c r="J20" i="7"/>
  <c r="I20" i="7"/>
  <c r="C20" i="7"/>
  <c r="B20" i="7"/>
  <c r="AN15" i="7"/>
  <c r="AK15" i="7"/>
  <c r="AE15" i="7"/>
  <c r="AD15" i="7"/>
  <c r="X15" i="7"/>
  <c r="P15" i="7"/>
  <c r="J15" i="7"/>
  <c r="I15" i="7"/>
  <c r="C15" i="7"/>
  <c r="B15" i="7"/>
  <c r="AN10" i="7"/>
  <c r="AK10" i="7"/>
  <c r="AE10" i="7"/>
  <c r="AD10" i="7"/>
  <c r="X10" i="7"/>
  <c r="W10" i="7"/>
  <c r="Q10" i="7"/>
  <c r="I10" i="7"/>
  <c r="C10" i="7"/>
  <c r="B10" i="7"/>
  <c r="AU5" i="7"/>
  <c r="AN5" i="7"/>
  <c r="AK5" i="7"/>
  <c r="AE5" i="7"/>
  <c r="AD5" i="7"/>
  <c r="X5" i="7"/>
  <c r="W5" i="7"/>
  <c r="Q5" i="7"/>
  <c r="P5" i="7"/>
  <c r="J5" i="7"/>
  <c r="B5" i="7"/>
  <c r="AO20" i="7" l="1"/>
  <c r="AO10" i="7"/>
  <c r="AO5" i="7"/>
  <c r="AO25" i="7"/>
  <c r="AO15" i="7"/>
</calcChain>
</file>

<file path=xl/sharedStrings.xml><?xml version="1.0" encoding="utf-8"?>
<sst xmlns="http://schemas.openxmlformats.org/spreadsheetml/2006/main" count="117" uniqueCount="19">
  <si>
    <t>勝</t>
    <rPh sb="0" eb="1">
      <t>カ</t>
    </rPh>
    <phoneticPr fontId="2"/>
  </si>
  <si>
    <t>敗</t>
    <rPh sb="0" eb="1">
      <t>ハイ</t>
    </rPh>
    <phoneticPr fontId="2"/>
  </si>
  <si>
    <t>得失点差</t>
    <rPh sb="0" eb="4">
      <t>トクシッテンサ</t>
    </rPh>
    <phoneticPr fontId="2"/>
  </si>
  <si>
    <t>リーグ戦順位</t>
    <rPh sb="3" eb="4">
      <t>セン</t>
    </rPh>
    <rPh sb="4" eb="6">
      <t>ジュンイ</t>
    </rPh>
    <phoneticPr fontId="2"/>
  </si>
  <si>
    <t>-</t>
    <phoneticPr fontId="2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</si>
  <si>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2"/>
  </si>
  <si>
    <t>第１位</t>
    <rPh sb="0" eb="1">
      <t>ダイ</t>
    </rPh>
    <rPh sb="2" eb="3">
      <t>イ</t>
    </rPh>
    <phoneticPr fontId="2"/>
  </si>
  <si>
    <t>第２位</t>
    <rPh sb="0" eb="1">
      <t>ダイ</t>
    </rPh>
    <rPh sb="2" eb="3">
      <t>イ</t>
    </rPh>
    <phoneticPr fontId="2"/>
  </si>
  <si>
    <t>第３位</t>
    <rPh sb="0" eb="1">
      <t>ダイ</t>
    </rPh>
    <rPh sb="2" eb="3">
      <t>イ</t>
    </rPh>
    <phoneticPr fontId="2"/>
  </si>
  <si>
    <t>第４位</t>
    <rPh sb="0" eb="1">
      <t>ダイ</t>
    </rPh>
    <rPh sb="2" eb="3">
      <t>イ</t>
    </rPh>
    <phoneticPr fontId="2"/>
  </si>
  <si>
    <t>第５位</t>
    <rPh sb="0" eb="1">
      <t>ダイ</t>
    </rPh>
    <rPh sb="2" eb="3">
      <t>イ</t>
    </rPh>
    <phoneticPr fontId="2"/>
  </si>
  <si>
    <t>勝ち点</t>
    <rPh sb="0" eb="1">
      <t>カ</t>
    </rPh>
    <rPh sb="2" eb="3">
      <t>テン</t>
    </rPh>
    <phoneticPr fontId="1"/>
  </si>
  <si>
    <t>U18 高知県リーグ戦　２０２５　（　男子３部グループB 　）勝ち星表</t>
    <rPh sb="19" eb="21">
      <t>ダンシ</t>
    </rPh>
    <rPh sb="22" eb="23">
      <t>ブ</t>
    </rPh>
    <phoneticPr fontId="1"/>
  </si>
  <si>
    <t>高知工業B</t>
    <rPh sb="0" eb="4">
      <t>コウチコウギョウ</t>
    </rPh>
    <phoneticPr fontId="1"/>
  </si>
  <si>
    <t>丸の内</t>
    <rPh sb="0" eb="1">
      <t>マル</t>
    </rPh>
    <rPh sb="2" eb="3">
      <t>ウチ</t>
    </rPh>
    <phoneticPr fontId="1"/>
  </si>
  <si>
    <t>土佐塾</t>
    <rPh sb="0" eb="3">
      <t>トサジュク</t>
    </rPh>
    <phoneticPr fontId="1"/>
  </si>
  <si>
    <t>佐川</t>
    <rPh sb="0" eb="2">
      <t>サカワ</t>
    </rPh>
    <phoneticPr fontId="1"/>
  </si>
  <si>
    <t>東</t>
    <rPh sb="0" eb="1">
      <t>ヒガシ</t>
    </rPh>
    <phoneticPr fontId="1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</si>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</sst>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sz val="8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8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hair">
        <color indexed="64"/>
      </left>
      <right/>
      <top style="hair">
        <color indexed="64"/>
      </top>
      <bottom/>
      <diagonal style="hair">
        <color indexed="64"/>
      </diagonal>
    </border>
    <border diagonalDown="1">
      <left/>
      <right/>
      <top style="hair">
        <color indexed="64"/>
      </top>
      <bottom/>
      <diagonal style="hair">
        <color indexed="64"/>
      </diagonal>
    </border>
    <border diagonalDown="1">
      <left/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/>
      <top/>
      <bottom/>
      <diagonal style="hair">
        <color indexed="64"/>
      </diagonal>
    </border>
    <border diagonalDown="1">
      <left/>
      <right/>
      <top/>
      <bottom/>
      <diagonal style="hair">
        <color indexed="64"/>
      </diagonal>
    </border>
    <border diagonalDown="1">
      <left/>
      <right style="hair">
        <color indexed="64"/>
      </right>
      <top/>
      <bottom/>
      <diagonal style="hair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 diagonalDown="1">
      <left style="hair">
        <color indexed="64"/>
      </left>
      <right/>
      <top/>
      <bottom style="medium">
        <color indexed="64"/>
      </bottom>
      <diagonal style="hair">
        <color indexed="64"/>
      </diagonal>
    </border>
    <border diagonalDown="1">
      <left/>
      <right/>
      <top/>
      <bottom style="medium">
        <color indexed="64"/>
      </bottom>
      <diagonal style="hair">
        <color indexed="64"/>
      </diagonal>
    </border>
    <border diagonalDown="1">
      <left/>
      <right style="hair">
        <color indexed="64"/>
      </right>
      <top/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0" fillId="0" borderId="0" xfId="0" applyAlignment="1">
      <alignment horizontal="center" vertical="center" textRotation="255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0" fillId="0" borderId="3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3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 textRotation="255"/>
    </xf>
    <xf numFmtId="0" fontId="0" fillId="0" borderId="70" xfId="0" applyBorder="1" applyAlignment="1">
      <alignment horizontal="center" vertical="center" textRotation="255"/>
    </xf>
    <xf numFmtId="0" fontId="0" fillId="0" borderId="79" xfId="0" applyBorder="1" applyAlignment="1">
      <alignment horizontal="center" vertical="center" textRotation="255"/>
    </xf>
    <xf numFmtId="0" fontId="0" fillId="0" borderId="34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 textRotation="255"/>
    </xf>
    <xf numFmtId="0" fontId="0" fillId="0" borderId="3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8" fillId="0" borderId="10" xfId="0" applyFont="1" applyBorder="1" applyAlignment="1">
      <alignment horizontal="center" vertical="center" textRotation="255"/>
    </xf>
    <xf numFmtId="0" fontId="8" fillId="0" borderId="18" xfId="0" applyFont="1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2" name="AutoShape 7">
          <a:extLst>
            <a:ext uri="{FF2B5EF4-FFF2-40B4-BE49-F238E27FC236}">
              <a16:creationId xmlns:a16="http://schemas.microsoft.com/office/drawing/2014/main" id="{CB2458AE-B54A-4189-BD56-9377A5C1D132}"/>
            </a:ext>
          </a:extLst>
        </xdr:cNvPr>
        <xdr:cNvSpPr>
          <a:spLocks/>
        </xdr:cNvSpPr>
      </xdr:nvSpPr>
      <xdr:spPr bwMode="auto">
        <a:xfrm>
          <a:off x="7962900" y="19970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3" name="AutoShape 8">
          <a:extLst>
            <a:ext uri="{FF2B5EF4-FFF2-40B4-BE49-F238E27FC236}">
              <a16:creationId xmlns:a16="http://schemas.microsoft.com/office/drawing/2014/main" id="{59665D04-666B-4F5B-8893-129AA938C706}"/>
            </a:ext>
          </a:extLst>
        </xdr:cNvPr>
        <xdr:cNvSpPr>
          <a:spLocks/>
        </xdr:cNvSpPr>
      </xdr:nvSpPr>
      <xdr:spPr bwMode="auto">
        <a:xfrm>
          <a:off x="8810625" y="19875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4" name="AutoShape 17">
          <a:extLst>
            <a:ext uri="{FF2B5EF4-FFF2-40B4-BE49-F238E27FC236}">
              <a16:creationId xmlns:a16="http://schemas.microsoft.com/office/drawing/2014/main" id="{86494F1C-079A-47E1-BCAB-EEAB61C57D84}"/>
            </a:ext>
          </a:extLst>
        </xdr:cNvPr>
        <xdr:cNvSpPr>
          <a:spLocks/>
        </xdr:cNvSpPr>
      </xdr:nvSpPr>
      <xdr:spPr bwMode="auto">
        <a:xfrm>
          <a:off x="7962900" y="28543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5" name="AutoShape 18">
          <a:extLst>
            <a:ext uri="{FF2B5EF4-FFF2-40B4-BE49-F238E27FC236}">
              <a16:creationId xmlns:a16="http://schemas.microsoft.com/office/drawing/2014/main" id="{E6127DD3-5A06-410F-927E-FFD351364969}"/>
            </a:ext>
          </a:extLst>
        </xdr:cNvPr>
        <xdr:cNvSpPr>
          <a:spLocks/>
        </xdr:cNvSpPr>
      </xdr:nvSpPr>
      <xdr:spPr bwMode="auto">
        <a:xfrm>
          <a:off x="8810625" y="28448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6" name="AutoShape 19">
          <a:extLst>
            <a:ext uri="{FF2B5EF4-FFF2-40B4-BE49-F238E27FC236}">
              <a16:creationId xmlns:a16="http://schemas.microsoft.com/office/drawing/2014/main" id="{8F45E210-B704-49B5-A1BF-515A3380053B}"/>
            </a:ext>
          </a:extLst>
        </xdr:cNvPr>
        <xdr:cNvSpPr>
          <a:spLocks/>
        </xdr:cNvSpPr>
      </xdr:nvSpPr>
      <xdr:spPr bwMode="auto">
        <a:xfrm>
          <a:off x="7962900" y="37115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7" name="AutoShape 20">
          <a:extLst>
            <a:ext uri="{FF2B5EF4-FFF2-40B4-BE49-F238E27FC236}">
              <a16:creationId xmlns:a16="http://schemas.microsoft.com/office/drawing/2014/main" id="{AFEB12FA-B11B-45BB-A5E4-F69E8D0E7795}"/>
            </a:ext>
          </a:extLst>
        </xdr:cNvPr>
        <xdr:cNvSpPr>
          <a:spLocks/>
        </xdr:cNvSpPr>
      </xdr:nvSpPr>
      <xdr:spPr bwMode="auto">
        <a:xfrm>
          <a:off x="8810625" y="37020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F567D799-2344-480E-9ACF-B98DB193F5EA}"/>
            </a:ext>
          </a:extLst>
        </xdr:cNvPr>
        <xdr:cNvSpPr>
          <a:spLocks/>
        </xdr:cNvSpPr>
      </xdr:nvSpPr>
      <xdr:spPr bwMode="auto">
        <a:xfrm>
          <a:off x="4508500" y="11398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id="{92BA8A4E-BA1A-4744-AE8C-3ADD9D81D263}"/>
            </a:ext>
          </a:extLst>
        </xdr:cNvPr>
        <xdr:cNvSpPr>
          <a:spLocks/>
        </xdr:cNvSpPr>
      </xdr:nvSpPr>
      <xdr:spPr bwMode="auto">
        <a:xfrm>
          <a:off x="5356225" y="11303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01399D99-482D-44FB-A0DA-99FD7B501D68}"/>
            </a:ext>
          </a:extLst>
        </xdr:cNvPr>
        <xdr:cNvSpPr>
          <a:spLocks/>
        </xdr:cNvSpPr>
      </xdr:nvSpPr>
      <xdr:spPr bwMode="auto">
        <a:xfrm>
          <a:off x="6235700" y="11398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11" name="AutoShape 4">
          <a:extLst>
            <a:ext uri="{FF2B5EF4-FFF2-40B4-BE49-F238E27FC236}">
              <a16:creationId xmlns:a16="http://schemas.microsoft.com/office/drawing/2014/main" id="{46B6D0CF-8E69-4BEB-8455-74BF5088F6D9}"/>
            </a:ext>
          </a:extLst>
        </xdr:cNvPr>
        <xdr:cNvSpPr>
          <a:spLocks/>
        </xdr:cNvSpPr>
      </xdr:nvSpPr>
      <xdr:spPr bwMode="auto">
        <a:xfrm>
          <a:off x="7083425" y="11303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12" name="AutoShape 5">
          <a:extLst>
            <a:ext uri="{FF2B5EF4-FFF2-40B4-BE49-F238E27FC236}">
              <a16:creationId xmlns:a16="http://schemas.microsoft.com/office/drawing/2014/main" id="{A879671B-47F1-400A-8698-237BB83DBC63}"/>
            </a:ext>
          </a:extLst>
        </xdr:cNvPr>
        <xdr:cNvSpPr>
          <a:spLocks/>
        </xdr:cNvSpPr>
      </xdr:nvSpPr>
      <xdr:spPr bwMode="auto">
        <a:xfrm>
          <a:off x="2781300" y="28543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13" name="AutoShape 6">
          <a:extLst>
            <a:ext uri="{FF2B5EF4-FFF2-40B4-BE49-F238E27FC236}">
              <a16:creationId xmlns:a16="http://schemas.microsoft.com/office/drawing/2014/main" id="{7DA87C4E-C514-427D-B5FE-CC39567759E9}"/>
            </a:ext>
          </a:extLst>
        </xdr:cNvPr>
        <xdr:cNvSpPr>
          <a:spLocks/>
        </xdr:cNvSpPr>
      </xdr:nvSpPr>
      <xdr:spPr bwMode="auto">
        <a:xfrm>
          <a:off x="3629025" y="28448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A40C7CF1-FDFE-4073-92DC-58791580FADA}"/>
            </a:ext>
          </a:extLst>
        </xdr:cNvPr>
        <xdr:cNvSpPr>
          <a:spLocks/>
        </xdr:cNvSpPr>
      </xdr:nvSpPr>
      <xdr:spPr bwMode="auto">
        <a:xfrm>
          <a:off x="1054100" y="19970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E86CCE4E-B404-4990-BEA2-2743B937D1EC}"/>
            </a:ext>
          </a:extLst>
        </xdr:cNvPr>
        <xdr:cNvSpPr>
          <a:spLocks/>
        </xdr:cNvSpPr>
      </xdr:nvSpPr>
      <xdr:spPr bwMode="auto">
        <a:xfrm>
          <a:off x="1901825" y="19875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16" name="AutoShape 9">
          <a:extLst>
            <a:ext uri="{FF2B5EF4-FFF2-40B4-BE49-F238E27FC236}">
              <a16:creationId xmlns:a16="http://schemas.microsoft.com/office/drawing/2014/main" id="{9293BC37-B4EC-4303-97BB-FECEE509178E}"/>
            </a:ext>
          </a:extLst>
        </xdr:cNvPr>
        <xdr:cNvSpPr>
          <a:spLocks/>
        </xdr:cNvSpPr>
      </xdr:nvSpPr>
      <xdr:spPr bwMode="auto">
        <a:xfrm>
          <a:off x="6235700" y="19970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17" name="AutoShape 10">
          <a:extLst>
            <a:ext uri="{FF2B5EF4-FFF2-40B4-BE49-F238E27FC236}">
              <a16:creationId xmlns:a16="http://schemas.microsoft.com/office/drawing/2014/main" id="{6FF596EB-B715-459B-8750-6D0C53FA990F}"/>
            </a:ext>
          </a:extLst>
        </xdr:cNvPr>
        <xdr:cNvSpPr>
          <a:spLocks/>
        </xdr:cNvSpPr>
      </xdr:nvSpPr>
      <xdr:spPr bwMode="auto">
        <a:xfrm>
          <a:off x="7083425" y="19875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18" name="AutoShape 11">
          <a:extLst>
            <a:ext uri="{FF2B5EF4-FFF2-40B4-BE49-F238E27FC236}">
              <a16:creationId xmlns:a16="http://schemas.microsoft.com/office/drawing/2014/main" id="{42D13C46-CAF0-4412-81D6-5319B1ABF4BF}"/>
            </a:ext>
          </a:extLst>
        </xdr:cNvPr>
        <xdr:cNvSpPr>
          <a:spLocks/>
        </xdr:cNvSpPr>
      </xdr:nvSpPr>
      <xdr:spPr bwMode="auto">
        <a:xfrm>
          <a:off x="6235700" y="28543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19" name="AutoShape 12">
          <a:extLst>
            <a:ext uri="{FF2B5EF4-FFF2-40B4-BE49-F238E27FC236}">
              <a16:creationId xmlns:a16="http://schemas.microsoft.com/office/drawing/2014/main" id="{56BE5C6A-9303-4693-A8DC-62CBC6AA9EFE}"/>
            </a:ext>
          </a:extLst>
        </xdr:cNvPr>
        <xdr:cNvSpPr>
          <a:spLocks/>
        </xdr:cNvSpPr>
      </xdr:nvSpPr>
      <xdr:spPr bwMode="auto">
        <a:xfrm>
          <a:off x="7083425" y="28448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20" name="AutoShape 13">
          <a:extLst>
            <a:ext uri="{FF2B5EF4-FFF2-40B4-BE49-F238E27FC236}">
              <a16:creationId xmlns:a16="http://schemas.microsoft.com/office/drawing/2014/main" id="{25792AFD-4DFA-4C33-AC6E-60DD8AF624EB}"/>
            </a:ext>
          </a:extLst>
        </xdr:cNvPr>
        <xdr:cNvSpPr>
          <a:spLocks/>
        </xdr:cNvSpPr>
      </xdr:nvSpPr>
      <xdr:spPr bwMode="auto">
        <a:xfrm>
          <a:off x="2781300" y="11398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21" name="AutoShape 14">
          <a:extLst>
            <a:ext uri="{FF2B5EF4-FFF2-40B4-BE49-F238E27FC236}">
              <a16:creationId xmlns:a16="http://schemas.microsoft.com/office/drawing/2014/main" id="{0A2D41B6-92F2-4A87-AEF8-84D28438AAD8}"/>
            </a:ext>
          </a:extLst>
        </xdr:cNvPr>
        <xdr:cNvSpPr>
          <a:spLocks/>
        </xdr:cNvSpPr>
      </xdr:nvSpPr>
      <xdr:spPr bwMode="auto">
        <a:xfrm>
          <a:off x="3629025" y="11303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22" name="AutoShape 15">
          <a:extLst>
            <a:ext uri="{FF2B5EF4-FFF2-40B4-BE49-F238E27FC236}">
              <a16:creationId xmlns:a16="http://schemas.microsoft.com/office/drawing/2014/main" id="{4EF21AF7-F79B-411B-97CB-196012EBD97C}"/>
            </a:ext>
          </a:extLst>
        </xdr:cNvPr>
        <xdr:cNvSpPr>
          <a:spLocks/>
        </xdr:cNvSpPr>
      </xdr:nvSpPr>
      <xdr:spPr bwMode="auto">
        <a:xfrm>
          <a:off x="4508500" y="19970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23" name="AutoShape 16">
          <a:extLst>
            <a:ext uri="{FF2B5EF4-FFF2-40B4-BE49-F238E27FC236}">
              <a16:creationId xmlns:a16="http://schemas.microsoft.com/office/drawing/2014/main" id="{F812A900-EE47-4F7D-A6F3-03B5115F9815}"/>
            </a:ext>
          </a:extLst>
        </xdr:cNvPr>
        <xdr:cNvSpPr>
          <a:spLocks/>
        </xdr:cNvSpPr>
      </xdr:nvSpPr>
      <xdr:spPr bwMode="auto">
        <a:xfrm>
          <a:off x="5356225" y="19875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24" name="AutoShape 17">
          <a:extLst>
            <a:ext uri="{FF2B5EF4-FFF2-40B4-BE49-F238E27FC236}">
              <a16:creationId xmlns:a16="http://schemas.microsoft.com/office/drawing/2014/main" id="{9072C527-ECD2-4EA4-B4EF-1D595B06BD25}"/>
            </a:ext>
          </a:extLst>
        </xdr:cNvPr>
        <xdr:cNvSpPr>
          <a:spLocks/>
        </xdr:cNvSpPr>
      </xdr:nvSpPr>
      <xdr:spPr bwMode="auto">
        <a:xfrm>
          <a:off x="1054100" y="28543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25" name="AutoShape 18">
          <a:extLst>
            <a:ext uri="{FF2B5EF4-FFF2-40B4-BE49-F238E27FC236}">
              <a16:creationId xmlns:a16="http://schemas.microsoft.com/office/drawing/2014/main" id="{D4E3BDE9-A8BF-42D7-A2ED-91FCD502ECD8}"/>
            </a:ext>
          </a:extLst>
        </xdr:cNvPr>
        <xdr:cNvSpPr>
          <a:spLocks/>
        </xdr:cNvSpPr>
      </xdr:nvSpPr>
      <xdr:spPr bwMode="auto">
        <a:xfrm>
          <a:off x="1901825" y="28448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26" name="AutoShape 19">
          <a:extLst>
            <a:ext uri="{FF2B5EF4-FFF2-40B4-BE49-F238E27FC236}">
              <a16:creationId xmlns:a16="http://schemas.microsoft.com/office/drawing/2014/main" id="{517E70A3-81F1-4330-ACB7-DC60654DDDFD}"/>
            </a:ext>
          </a:extLst>
        </xdr:cNvPr>
        <xdr:cNvSpPr>
          <a:spLocks/>
        </xdr:cNvSpPr>
      </xdr:nvSpPr>
      <xdr:spPr bwMode="auto">
        <a:xfrm>
          <a:off x="1054100" y="37115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27" name="AutoShape 20">
          <a:extLst>
            <a:ext uri="{FF2B5EF4-FFF2-40B4-BE49-F238E27FC236}">
              <a16:creationId xmlns:a16="http://schemas.microsoft.com/office/drawing/2014/main" id="{BAD29B1D-63A8-4607-846C-705B12B0BFC9}"/>
            </a:ext>
          </a:extLst>
        </xdr:cNvPr>
        <xdr:cNvSpPr>
          <a:spLocks/>
        </xdr:cNvSpPr>
      </xdr:nvSpPr>
      <xdr:spPr bwMode="auto">
        <a:xfrm>
          <a:off x="1901825" y="37020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28" name="AutoShape 21">
          <a:extLst>
            <a:ext uri="{FF2B5EF4-FFF2-40B4-BE49-F238E27FC236}">
              <a16:creationId xmlns:a16="http://schemas.microsoft.com/office/drawing/2014/main" id="{8C05AE5A-C07B-4C99-97CC-1C233449368C}"/>
            </a:ext>
          </a:extLst>
        </xdr:cNvPr>
        <xdr:cNvSpPr>
          <a:spLocks/>
        </xdr:cNvSpPr>
      </xdr:nvSpPr>
      <xdr:spPr bwMode="auto">
        <a:xfrm>
          <a:off x="2781300" y="37115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29" name="AutoShape 22">
          <a:extLst>
            <a:ext uri="{FF2B5EF4-FFF2-40B4-BE49-F238E27FC236}">
              <a16:creationId xmlns:a16="http://schemas.microsoft.com/office/drawing/2014/main" id="{002569C0-8EA8-4F6B-B0FD-D701C5A258D2}"/>
            </a:ext>
          </a:extLst>
        </xdr:cNvPr>
        <xdr:cNvSpPr>
          <a:spLocks/>
        </xdr:cNvSpPr>
      </xdr:nvSpPr>
      <xdr:spPr bwMode="auto">
        <a:xfrm>
          <a:off x="3629025" y="37020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30" name="AutoShape 23">
          <a:extLst>
            <a:ext uri="{FF2B5EF4-FFF2-40B4-BE49-F238E27FC236}">
              <a16:creationId xmlns:a16="http://schemas.microsoft.com/office/drawing/2014/main" id="{76A3A77E-DCC8-4F19-83D5-323B32339440}"/>
            </a:ext>
          </a:extLst>
        </xdr:cNvPr>
        <xdr:cNvSpPr>
          <a:spLocks/>
        </xdr:cNvSpPr>
      </xdr:nvSpPr>
      <xdr:spPr bwMode="auto">
        <a:xfrm>
          <a:off x="4508500" y="37115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31" name="AutoShape 24">
          <a:extLst>
            <a:ext uri="{FF2B5EF4-FFF2-40B4-BE49-F238E27FC236}">
              <a16:creationId xmlns:a16="http://schemas.microsoft.com/office/drawing/2014/main" id="{75DB64DD-9EE3-40A7-9B77-B35EB9D0D42D}"/>
            </a:ext>
          </a:extLst>
        </xdr:cNvPr>
        <xdr:cNvSpPr>
          <a:spLocks/>
        </xdr:cNvSpPr>
      </xdr:nvSpPr>
      <xdr:spPr bwMode="auto">
        <a:xfrm>
          <a:off x="5356225" y="37020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8435C22E-1E0A-4B3E-9009-175AB531AB3D}"/>
            </a:ext>
          </a:extLst>
        </xdr:cNvPr>
        <xdr:cNvSpPr>
          <a:spLocks/>
        </xdr:cNvSpPr>
      </xdr:nvSpPr>
      <xdr:spPr bwMode="auto">
        <a:xfrm>
          <a:off x="4508500" y="4575175"/>
          <a:ext cx="66675" cy="67627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44EAA1CB-99E6-4AF1-8001-89D64796C817}"/>
            </a:ext>
          </a:extLst>
        </xdr:cNvPr>
        <xdr:cNvSpPr>
          <a:spLocks/>
        </xdr:cNvSpPr>
      </xdr:nvSpPr>
      <xdr:spPr bwMode="auto">
        <a:xfrm>
          <a:off x="5356225" y="4565650"/>
          <a:ext cx="76200" cy="69532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406C169D-5CD9-4725-B7FB-3947222B9D60}"/>
            </a:ext>
          </a:extLst>
        </xdr:cNvPr>
        <xdr:cNvSpPr>
          <a:spLocks/>
        </xdr:cNvSpPr>
      </xdr:nvSpPr>
      <xdr:spPr bwMode="auto">
        <a:xfrm>
          <a:off x="6235700" y="4575175"/>
          <a:ext cx="66675" cy="67627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9670E9A8-0B6C-4A4C-A23C-3BC19AE8C42B}"/>
            </a:ext>
          </a:extLst>
        </xdr:cNvPr>
        <xdr:cNvSpPr>
          <a:spLocks/>
        </xdr:cNvSpPr>
      </xdr:nvSpPr>
      <xdr:spPr bwMode="auto">
        <a:xfrm>
          <a:off x="7083425" y="4565650"/>
          <a:ext cx="76200" cy="69532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36" name="AutoShape 13">
          <a:extLst>
            <a:ext uri="{FF2B5EF4-FFF2-40B4-BE49-F238E27FC236}">
              <a16:creationId xmlns:a16="http://schemas.microsoft.com/office/drawing/2014/main" id="{D1EBB7CA-6D5B-4F34-A60F-A8360ABC400C}"/>
            </a:ext>
          </a:extLst>
        </xdr:cNvPr>
        <xdr:cNvSpPr>
          <a:spLocks/>
        </xdr:cNvSpPr>
      </xdr:nvSpPr>
      <xdr:spPr bwMode="auto">
        <a:xfrm>
          <a:off x="2781300" y="4575175"/>
          <a:ext cx="66675" cy="67627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37" name="AutoShape 14">
          <a:extLst>
            <a:ext uri="{FF2B5EF4-FFF2-40B4-BE49-F238E27FC236}">
              <a16:creationId xmlns:a16="http://schemas.microsoft.com/office/drawing/2014/main" id="{DD943CD5-89F7-4C09-8CD7-E2C8B74FE4C9}"/>
            </a:ext>
          </a:extLst>
        </xdr:cNvPr>
        <xdr:cNvSpPr>
          <a:spLocks/>
        </xdr:cNvSpPr>
      </xdr:nvSpPr>
      <xdr:spPr bwMode="auto">
        <a:xfrm>
          <a:off x="3629025" y="4565650"/>
          <a:ext cx="76200" cy="69532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70F64378-3D65-4032-9B9C-E5DFF8FD7B59}"/>
            </a:ext>
          </a:extLst>
        </xdr:cNvPr>
        <xdr:cNvSpPr>
          <a:spLocks/>
        </xdr:cNvSpPr>
      </xdr:nvSpPr>
      <xdr:spPr bwMode="auto">
        <a:xfrm>
          <a:off x="7962900" y="11398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985699F6-F485-489E-AC56-80F684454C91}"/>
            </a:ext>
          </a:extLst>
        </xdr:cNvPr>
        <xdr:cNvSpPr>
          <a:spLocks/>
        </xdr:cNvSpPr>
      </xdr:nvSpPr>
      <xdr:spPr bwMode="auto">
        <a:xfrm>
          <a:off x="8810625" y="11303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40" name="AutoShape 7">
          <a:extLst>
            <a:ext uri="{FF2B5EF4-FFF2-40B4-BE49-F238E27FC236}">
              <a16:creationId xmlns:a16="http://schemas.microsoft.com/office/drawing/2014/main" id="{3F204D0D-9AAA-4C59-A312-749941A4EF2E}"/>
            </a:ext>
          </a:extLst>
        </xdr:cNvPr>
        <xdr:cNvSpPr>
          <a:spLocks/>
        </xdr:cNvSpPr>
      </xdr:nvSpPr>
      <xdr:spPr bwMode="auto">
        <a:xfrm>
          <a:off x="1054100" y="4575175"/>
          <a:ext cx="66675" cy="67627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41" name="AutoShape 8">
          <a:extLst>
            <a:ext uri="{FF2B5EF4-FFF2-40B4-BE49-F238E27FC236}">
              <a16:creationId xmlns:a16="http://schemas.microsoft.com/office/drawing/2014/main" id="{1FB25DC1-457F-42F8-8FDF-0EB38054AA05}"/>
            </a:ext>
          </a:extLst>
        </xdr:cNvPr>
        <xdr:cNvSpPr>
          <a:spLocks/>
        </xdr:cNvSpPr>
      </xdr:nvSpPr>
      <xdr:spPr bwMode="auto">
        <a:xfrm>
          <a:off x="1901825" y="4565650"/>
          <a:ext cx="76200" cy="69532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42" name="AutoShape 7">
          <a:extLst>
            <a:ext uri="{FF2B5EF4-FFF2-40B4-BE49-F238E27FC236}">
              <a16:creationId xmlns:a16="http://schemas.microsoft.com/office/drawing/2014/main" id="{19EE4F48-AF89-449C-9C47-02B18C51ACAD}"/>
            </a:ext>
          </a:extLst>
        </xdr:cNvPr>
        <xdr:cNvSpPr>
          <a:spLocks/>
        </xdr:cNvSpPr>
      </xdr:nvSpPr>
      <xdr:spPr bwMode="auto">
        <a:xfrm>
          <a:off x="2781300" y="4575175"/>
          <a:ext cx="66675" cy="67627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43" name="AutoShape 8">
          <a:extLst>
            <a:ext uri="{FF2B5EF4-FFF2-40B4-BE49-F238E27FC236}">
              <a16:creationId xmlns:a16="http://schemas.microsoft.com/office/drawing/2014/main" id="{7F908FAC-9E94-448D-B180-FB40AE85C55D}"/>
            </a:ext>
          </a:extLst>
        </xdr:cNvPr>
        <xdr:cNvSpPr>
          <a:spLocks/>
        </xdr:cNvSpPr>
      </xdr:nvSpPr>
      <xdr:spPr bwMode="auto">
        <a:xfrm>
          <a:off x="3629025" y="4565650"/>
          <a:ext cx="76200" cy="69532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4" name="AutoShape 7">
          <a:extLst>
            <a:ext uri="{FF2B5EF4-FFF2-40B4-BE49-F238E27FC236}">
              <a16:creationId xmlns:a16="http://schemas.microsoft.com/office/drawing/2014/main" id="{8D70F8D3-342A-45A0-B721-966C5AD0736A}"/>
            </a:ext>
          </a:extLst>
        </xdr:cNvPr>
        <xdr:cNvSpPr>
          <a:spLocks/>
        </xdr:cNvSpPr>
      </xdr:nvSpPr>
      <xdr:spPr bwMode="auto">
        <a:xfrm>
          <a:off x="4508500" y="4575175"/>
          <a:ext cx="66675" cy="67627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5" name="AutoShape 8">
          <a:extLst>
            <a:ext uri="{FF2B5EF4-FFF2-40B4-BE49-F238E27FC236}">
              <a16:creationId xmlns:a16="http://schemas.microsoft.com/office/drawing/2014/main" id="{ABD7CDD1-FA59-4415-A1CF-88FC2D1F0A54}"/>
            </a:ext>
          </a:extLst>
        </xdr:cNvPr>
        <xdr:cNvSpPr>
          <a:spLocks/>
        </xdr:cNvSpPr>
      </xdr:nvSpPr>
      <xdr:spPr bwMode="auto">
        <a:xfrm>
          <a:off x="5356225" y="4565650"/>
          <a:ext cx="76200" cy="69532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30</xdr:row>
      <xdr:rowOff>183446</xdr:rowOff>
    </xdr:from>
    <xdr:to>
      <xdr:col>44</xdr:col>
      <xdr:colOff>95251</xdr:colOff>
      <xdr:row>38</xdr:row>
      <xdr:rowOff>296333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E56B4DF4-9542-4D72-BD2E-AA7267F435C4}"/>
            </a:ext>
          </a:extLst>
        </xdr:cNvPr>
        <xdr:cNvSpPr txBox="1"/>
      </xdr:nvSpPr>
      <xdr:spPr>
        <a:xfrm>
          <a:off x="4506385" y="5739696"/>
          <a:ext cx="9965266" cy="237348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0100A-2F9C-4250-94D2-6137CB9EEF1F}">
  <sheetPr>
    <pageSetUpPr fitToPage="1"/>
  </sheetPr>
  <dimension ref="B1:BB44"/>
  <sheetViews>
    <sheetView tabSelected="1" view="pageBreakPreview" zoomScale="90" zoomScaleNormal="100" zoomScaleSheetLayoutView="90" workbookViewId="0">
      <pane ySplit="4" topLeftCell="A18" activePane="bottomLeft" state="frozen"/>
      <selection pane="bottomLeft" activeCell="AM25" sqref="AM25:AM29"/>
    </sheetView>
  </sheetViews>
  <sheetFormatPr defaultColWidth="9" defaultRowHeight="18.75" x14ac:dyDescent="0.4"/>
  <cols>
    <col min="1" max="1" width="4.875" style="10" customWidth="1"/>
    <col min="2" max="2" width="3.625" style="10" customWidth="1"/>
    <col min="3" max="3" width="4.375" style="10" customWidth="1"/>
    <col min="4" max="4" width="2.5" style="10" customWidth="1"/>
    <col min="5" max="7" width="3" style="10" customWidth="1"/>
    <col min="8" max="8" width="2.5" style="10" customWidth="1"/>
    <col min="9" max="10" width="4.375" style="10" customWidth="1"/>
    <col min="11" max="11" width="2.5" style="10" customWidth="1"/>
    <col min="12" max="14" width="3" style="10" customWidth="1"/>
    <col min="15" max="15" width="2.5" style="10" customWidth="1"/>
    <col min="16" max="17" width="4.375" style="10" customWidth="1"/>
    <col min="18" max="18" width="2.5" style="10" customWidth="1"/>
    <col min="19" max="21" width="3" style="10" customWidth="1"/>
    <col min="22" max="22" width="2.5" style="10" customWidth="1"/>
    <col min="23" max="24" width="4.375" style="10" customWidth="1"/>
    <col min="25" max="25" width="2.5" style="10" customWidth="1"/>
    <col min="26" max="28" width="3" style="10" customWidth="1"/>
    <col min="29" max="29" width="2.5" style="10" customWidth="1"/>
    <col min="30" max="31" width="4.375" style="10" customWidth="1"/>
    <col min="32" max="32" width="2.5" style="10" customWidth="1"/>
    <col min="33" max="35" width="3" style="10" customWidth="1"/>
    <col min="36" max="36" width="2.5" style="10" customWidth="1"/>
    <col min="37" max="37" width="4.375" style="10" customWidth="1"/>
    <col min="38" max="39" width="9" style="10" bestFit="1" customWidth="1"/>
    <col min="40" max="40" width="9" style="10" customWidth="1"/>
    <col min="41" max="41" width="12.625" style="10" bestFit="1" customWidth="1"/>
    <col min="42" max="42" width="9.125" style="10" bestFit="1" customWidth="1"/>
    <col min="43" max="16384" width="9" style="10"/>
  </cols>
  <sheetData>
    <row r="1" spans="2:47" ht="21" customHeight="1" x14ac:dyDescent="0.4">
      <c r="B1" s="96" t="s">
        <v>12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2:47" ht="21" customHeight="1" x14ac:dyDescent="0.4"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</row>
    <row r="3" spans="2:47" ht="19.5" thickBot="1" x14ac:dyDescent="0.45"/>
    <row r="4" spans="2:47" ht="22.5" customHeight="1" thickBot="1" x14ac:dyDescent="0.45">
      <c r="B4" s="1"/>
      <c r="C4" s="97" t="s">
        <v>13</v>
      </c>
      <c r="D4" s="98"/>
      <c r="E4" s="98"/>
      <c r="F4" s="98"/>
      <c r="G4" s="98"/>
      <c r="H4" s="98"/>
      <c r="I4" s="98"/>
      <c r="J4" s="98" t="s">
        <v>14</v>
      </c>
      <c r="K4" s="98"/>
      <c r="L4" s="98"/>
      <c r="M4" s="98"/>
      <c r="N4" s="98"/>
      <c r="O4" s="98"/>
      <c r="P4" s="98"/>
      <c r="Q4" s="98" t="s">
        <v>15</v>
      </c>
      <c r="R4" s="98"/>
      <c r="S4" s="98"/>
      <c r="T4" s="98"/>
      <c r="U4" s="98"/>
      <c r="V4" s="98"/>
      <c r="W4" s="98"/>
      <c r="X4" s="98" t="s">
        <v>16</v>
      </c>
      <c r="Y4" s="98"/>
      <c r="Z4" s="98"/>
      <c r="AA4" s="98"/>
      <c r="AB4" s="98"/>
      <c r="AC4" s="98"/>
      <c r="AD4" s="99"/>
      <c r="AE4" s="97" t="s">
        <v>17</v>
      </c>
      <c r="AF4" s="98"/>
      <c r="AG4" s="98"/>
      <c r="AH4" s="98"/>
      <c r="AI4" s="98"/>
      <c r="AJ4" s="98"/>
      <c r="AK4" s="98"/>
      <c r="AL4" s="2" t="s">
        <v>0</v>
      </c>
      <c r="AM4" s="13" t="s">
        <v>1</v>
      </c>
      <c r="AN4" s="13" t="s">
        <v>11</v>
      </c>
      <c r="AO4" s="3" t="s">
        <v>2</v>
      </c>
      <c r="AP4" s="4" t="s">
        <v>3</v>
      </c>
    </row>
    <row r="5" spans="2:47" ht="13.5" customHeight="1" x14ac:dyDescent="0.4">
      <c r="B5" s="90" t="str">
        <f>C4</f>
        <v>高知工業B</v>
      </c>
      <c r="C5" s="92"/>
      <c r="D5" s="93"/>
      <c r="E5" s="93"/>
      <c r="F5" s="93"/>
      <c r="G5" s="93"/>
      <c r="H5" s="93"/>
      <c r="I5" s="93"/>
      <c r="J5" s="88">
        <f>L5+L6+L7+L8+L9</f>
        <v>89</v>
      </c>
      <c r="K5" s="86"/>
      <c r="L5" s="12">
        <v>37</v>
      </c>
      <c r="M5" s="12" t="s">
        <v>4</v>
      </c>
      <c r="N5" s="12">
        <v>18</v>
      </c>
      <c r="O5" s="86"/>
      <c r="P5" s="89">
        <f>N5+N6+N7+N8+N9</f>
        <v>73</v>
      </c>
      <c r="Q5" s="88">
        <f>S5+S6+S7+S8+S9</f>
        <v>87</v>
      </c>
      <c r="R5" s="86"/>
      <c r="S5" s="12">
        <v>16</v>
      </c>
      <c r="T5" s="12" t="s">
        <v>4</v>
      </c>
      <c r="U5" s="12">
        <v>6</v>
      </c>
      <c r="V5" s="86"/>
      <c r="W5" s="89">
        <f>U5+U6+U7+U8+U9</f>
        <v>45</v>
      </c>
      <c r="X5" s="88">
        <f>Z5+Z6+Z7+Z8+Z9</f>
        <v>117</v>
      </c>
      <c r="Y5" s="86"/>
      <c r="Z5" s="12">
        <v>40</v>
      </c>
      <c r="AA5" s="12" t="s">
        <v>4</v>
      </c>
      <c r="AB5" s="12">
        <v>11</v>
      </c>
      <c r="AC5" s="86"/>
      <c r="AD5" s="87">
        <f>AB5+AB6+AB7+AB8+AB9</f>
        <v>26</v>
      </c>
      <c r="AE5" s="88">
        <f>AG5+AG6+AG7+AG8+AG9</f>
        <v>94</v>
      </c>
      <c r="AF5" s="86"/>
      <c r="AG5" s="12">
        <v>21</v>
      </c>
      <c r="AH5" s="12" t="s">
        <v>4</v>
      </c>
      <c r="AI5" s="12">
        <v>15</v>
      </c>
      <c r="AJ5" s="86"/>
      <c r="AK5" s="89">
        <f>AI5+AI6+AI7+AI8+AI9</f>
        <v>64</v>
      </c>
      <c r="AL5" s="100">
        <v>4</v>
      </c>
      <c r="AM5" s="101">
        <v>0</v>
      </c>
      <c r="AN5" s="102">
        <f>AL5*2+AM5*1</f>
        <v>8</v>
      </c>
      <c r="AO5" s="104">
        <f>(J5-P5)+(Q5-W5)+(X5-AD5)+(AE5-AK5)</f>
        <v>179</v>
      </c>
      <c r="AP5" s="105"/>
      <c r="AU5" s="10" t="e">
        <f>'協会提出用勝星表（５チーム）'!AN5:AU</f>
        <v>#NAME?</v>
      </c>
    </row>
    <row r="6" spans="2:47" ht="13.5" customHeight="1" x14ac:dyDescent="0.4">
      <c r="B6" s="91"/>
      <c r="C6" s="94"/>
      <c r="D6" s="61"/>
      <c r="E6" s="61"/>
      <c r="F6" s="61"/>
      <c r="G6" s="61"/>
      <c r="H6" s="61"/>
      <c r="I6" s="61"/>
      <c r="J6" s="59"/>
      <c r="K6" s="45"/>
      <c r="L6" s="21">
        <v>25</v>
      </c>
      <c r="M6" s="21" t="s">
        <v>4</v>
      </c>
      <c r="N6" s="21">
        <v>15</v>
      </c>
      <c r="O6" s="45"/>
      <c r="P6" s="56"/>
      <c r="Q6" s="59"/>
      <c r="R6" s="45"/>
      <c r="S6" s="21">
        <v>20</v>
      </c>
      <c r="T6" s="21" t="s">
        <v>4</v>
      </c>
      <c r="U6" s="21">
        <v>17</v>
      </c>
      <c r="V6" s="45"/>
      <c r="W6" s="56"/>
      <c r="X6" s="59"/>
      <c r="Y6" s="45"/>
      <c r="Z6" s="21">
        <v>32</v>
      </c>
      <c r="AA6" s="21" t="s">
        <v>4</v>
      </c>
      <c r="AB6" s="21">
        <v>6</v>
      </c>
      <c r="AC6" s="45"/>
      <c r="AD6" s="60"/>
      <c r="AE6" s="59"/>
      <c r="AF6" s="45"/>
      <c r="AG6" s="21">
        <v>30</v>
      </c>
      <c r="AH6" s="21" t="s">
        <v>4</v>
      </c>
      <c r="AI6" s="21">
        <v>15</v>
      </c>
      <c r="AJ6" s="45"/>
      <c r="AK6" s="56"/>
      <c r="AL6" s="57"/>
      <c r="AM6" s="58"/>
      <c r="AN6" s="29"/>
      <c r="AO6" s="32"/>
      <c r="AP6" s="69"/>
    </row>
    <row r="7" spans="2:47" ht="13.5" customHeight="1" x14ac:dyDescent="0.4">
      <c r="B7" s="91"/>
      <c r="C7" s="94"/>
      <c r="D7" s="61"/>
      <c r="E7" s="61"/>
      <c r="F7" s="61"/>
      <c r="G7" s="61"/>
      <c r="H7" s="61"/>
      <c r="I7" s="61"/>
      <c r="J7" s="59"/>
      <c r="K7" s="45"/>
      <c r="L7" s="21">
        <v>23</v>
      </c>
      <c r="M7" s="21" t="s">
        <v>4</v>
      </c>
      <c r="N7" s="21">
        <v>17</v>
      </c>
      <c r="O7" s="45"/>
      <c r="P7" s="56"/>
      <c r="Q7" s="59"/>
      <c r="R7" s="45"/>
      <c r="S7" s="21">
        <v>30</v>
      </c>
      <c r="T7" s="21" t="s">
        <v>4</v>
      </c>
      <c r="U7" s="21">
        <v>10</v>
      </c>
      <c r="V7" s="45"/>
      <c r="W7" s="56"/>
      <c r="X7" s="59"/>
      <c r="Y7" s="45"/>
      <c r="Z7" s="21">
        <v>20</v>
      </c>
      <c r="AA7" s="21" t="s">
        <v>4</v>
      </c>
      <c r="AB7" s="21">
        <v>9</v>
      </c>
      <c r="AC7" s="45"/>
      <c r="AD7" s="60"/>
      <c r="AE7" s="59"/>
      <c r="AF7" s="45"/>
      <c r="AG7" s="21">
        <v>24</v>
      </c>
      <c r="AH7" s="21" t="s">
        <v>4</v>
      </c>
      <c r="AI7" s="21">
        <v>14</v>
      </c>
      <c r="AJ7" s="45"/>
      <c r="AK7" s="56"/>
      <c r="AL7" s="57"/>
      <c r="AM7" s="58"/>
      <c r="AN7" s="29"/>
      <c r="AO7" s="32"/>
      <c r="AP7" s="69"/>
    </row>
    <row r="8" spans="2:47" ht="13.5" customHeight="1" x14ac:dyDescent="0.4">
      <c r="B8" s="91"/>
      <c r="C8" s="94"/>
      <c r="D8" s="61"/>
      <c r="E8" s="61"/>
      <c r="F8" s="61"/>
      <c r="G8" s="61"/>
      <c r="H8" s="61"/>
      <c r="I8" s="61"/>
      <c r="J8" s="59"/>
      <c r="K8" s="45"/>
      <c r="L8" s="21">
        <v>4</v>
      </c>
      <c r="M8" s="21" t="s">
        <v>4</v>
      </c>
      <c r="N8" s="21">
        <v>23</v>
      </c>
      <c r="O8" s="45"/>
      <c r="P8" s="56"/>
      <c r="Q8" s="59"/>
      <c r="R8" s="45"/>
      <c r="S8" s="21">
        <v>21</v>
      </c>
      <c r="T8" s="21" t="s">
        <v>4</v>
      </c>
      <c r="U8" s="21">
        <v>12</v>
      </c>
      <c r="V8" s="45"/>
      <c r="W8" s="56"/>
      <c r="X8" s="59"/>
      <c r="Y8" s="45"/>
      <c r="Z8" s="21">
        <v>25</v>
      </c>
      <c r="AA8" s="21" t="s">
        <v>4</v>
      </c>
      <c r="AB8" s="21">
        <v>0</v>
      </c>
      <c r="AC8" s="45"/>
      <c r="AD8" s="60"/>
      <c r="AE8" s="59"/>
      <c r="AF8" s="45"/>
      <c r="AG8" s="21">
        <v>19</v>
      </c>
      <c r="AH8" s="21" t="s">
        <v>4</v>
      </c>
      <c r="AI8" s="21">
        <v>20</v>
      </c>
      <c r="AJ8" s="45"/>
      <c r="AK8" s="56"/>
      <c r="AL8" s="57"/>
      <c r="AM8" s="58"/>
      <c r="AN8" s="29"/>
      <c r="AO8" s="32"/>
      <c r="AP8" s="69"/>
    </row>
    <row r="9" spans="2:47" ht="13.5" customHeight="1" x14ac:dyDescent="0.4">
      <c r="B9" s="91"/>
      <c r="C9" s="95"/>
      <c r="D9" s="83"/>
      <c r="E9" s="83"/>
      <c r="F9" s="83"/>
      <c r="G9" s="83"/>
      <c r="H9" s="83"/>
      <c r="I9" s="83"/>
      <c r="J9" s="59"/>
      <c r="K9" s="72"/>
      <c r="L9" s="11"/>
      <c r="M9" s="11" t="s">
        <v>4</v>
      </c>
      <c r="N9" s="11"/>
      <c r="O9" s="72"/>
      <c r="P9" s="56"/>
      <c r="Q9" s="59"/>
      <c r="R9" s="72"/>
      <c r="S9" s="11"/>
      <c r="T9" s="21" t="s">
        <v>4</v>
      </c>
      <c r="U9" s="11"/>
      <c r="V9" s="72"/>
      <c r="W9" s="56"/>
      <c r="X9" s="59"/>
      <c r="Y9" s="72"/>
      <c r="Z9" s="11"/>
      <c r="AA9" s="21" t="s">
        <v>4</v>
      </c>
      <c r="AB9" s="11"/>
      <c r="AC9" s="72"/>
      <c r="AD9" s="60"/>
      <c r="AE9" s="41"/>
      <c r="AF9" s="45"/>
      <c r="AG9" s="21"/>
      <c r="AH9" s="21" t="s">
        <v>4</v>
      </c>
      <c r="AI9" s="21"/>
      <c r="AJ9" s="45"/>
      <c r="AK9" s="38"/>
      <c r="AL9" s="57"/>
      <c r="AM9" s="58"/>
      <c r="AN9" s="103"/>
      <c r="AO9" s="76"/>
      <c r="AP9" s="69"/>
    </row>
    <row r="10" spans="2:47" ht="13.5" customHeight="1" x14ac:dyDescent="0.4">
      <c r="B10" s="70" t="str">
        <f>J4</f>
        <v>丸の内</v>
      </c>
      <c r="C10" s="71">
        <f>E10+E11+E12+E13+E14</f>
        <v>73</v>
      </c>
      <c r="D10" s="44"/>
      <c r="E10" s="9">
        <v>18</v>
      </c>
      <c r="F10" s="9" t="s">
        <v>4</v>
      </c>
      <c r="G10" s="9">
        <v>37</v>
      </c>
      <c r="H10" s="44"/>
      <c r="I10" s="56">
        <f>G10+G11+G12+G13+G14</f>
        <v>89</v>
      </c>
      <c r="J10" s="61"/>
      <c r="K10" s="61"/>
      <c r="L10" s="61"/>
      <c r="M10" s="61"/>
      <c r="N10" s="61"/>
      <c r="O10" s="61"/>
      <c r="P10" s="61"/>
      <c r="Q10" s="84">
        <f>S10+S11+S12+S13+S14</f>
        <v>54</v>
      </c>
      <c r="R10" s="45"/>
      <c r="S10" s="9">
        <v>15</v>
      </c>
      <c r="T10" s="9" t="s">
        <v>4</v>
      </c>
      <c r="U10" s="9">
        <v>18</v>
      </c>
      <c r="V10" s="45"/>
      <c r="W10" s="85">
        <f>U10+U11+U12+U13+U14</f>
        <v>61</v>
      </c>
      <c r="X10" s="59">
        <f>Z10+Z11+Z12+Z13+Z14</f>
        <v>0</v>
      </c>
      <c r="Y10" s="44"/>
      <c r="Z10" s="9"/>
      <c r="AA10" s="9" t="s">
        <v>4</v>
      </c>
      <c r="AB10" s="9"/>
      <c r="AC10" s="44"/>
      <c r="AD10" s="60">
        <f>AB10+AB11+AB12+AB13+AB14</f>
        <v>0</v>
      </c>
      <c r="AE10" s="59">
        <f>AG10+AG11+AG12+AG13+AG14</f>
        <v>71</v>
      </c>
      <c r="AF10" s="44"/>
      <c r="AG10" s="9">
        <v>20</v>
      </c>
      <c r="AH10" s="9" t="s">
        <v>4</v>
      </c>
      <c r="AI10" s="9">
        <v>15</v>
      </c>
      <c r="AJ10" s="44"/>
      <c r="AK10" s="56">
        <f>AI10+AI11+AI12+AI13+AI14</f>
        <v>54</v>
      </c>
      <c r="AL10" s="57">
        <v>1</v>
      </c>
      <c r="AM10" s="78">
        <v>2</v>
      </c>
      <c r="AN10" s="73">
        <f t="shared" ref="AN10" si="0">AL10*2+AM10*1</f>
        <v>4</v>
      </c>
      <c r="AO10" s="31">
        <f>(C10-I10)+(Q10-W10)+(X10-AD10)+(AE10-AK10)</f>
        <v>-6</v>
      </c>
      <c r="AP10" s="69"/>
    </row>
    <row r="11" spans="2:47" ht="13.5" customHeight="1" x14ac:dyDescent="0.4">
      <c r="B11" s="70"/>
      <c r="C11" s="71"/>
      <c r="D11" s="45"/>
      <c r="E11" s="21">
        <v>15</v>
      </c>
      <c r="F11" s="21" t="s">
        <v>4</v>
      </c>
      <c r="G11" s="21">
        <v>25</v>
      </c>
      <c r="H11" s="45"/>
      <c r="I11" s="56"/>
      <c r="J11" s="61"/>
      <c r="K11" s="61"/>
      <c r="L11" s="61"/>
      <c r="M11" s="61"/>
      <c r="N11" s="61"/>
      <c r="O11" s="61"/>
      <c r="P11" s="61"/>
      <c r="Q11" s="59"/>
      <c r="R11" s="45"/>
      <c r="S11" s="21">
        <v>15</v>
      </c>
      <c r="T11" s="21" t="s">
        <v>4</v>
      </c>
      <c r="U11" s="21">
        <v>10</v>
      </c>
      <c r="V11" s="45"/>
      <c r="W11" s="56"/>
      <c r="X11" s="59"/>
      <c r="Y11" s="45"/>
      <c r="Z11" s="21"/>
      <c r="AA11" s="21" t="s">
        <v>4</v>
      </c>
      <c r="AB11" s="21"/>
      <c r="AC11" s="45"/>
      <c r="AD11" s="60"/>
      <c r="AE11" s="59"/>
      <c r="AF11" s="45"/>
      <c r="AG11" s="21">
        <v>19</v>
      </c>
      <c r="AH11" s="21" t="s">
        <v>4</v>
      </c>
      <c r="AI11" s="21">
        <v>14</v>
      </c>
      <c r="AJ11" s="45"/>
      <c r="AK11" s="56"/>
      <c r="AL11" s="57"/>
      <c r="AM11" s="78"/>
      <c r="AN11" s="74"/>
      <c r="AO11" s="32"/>
      <c r="AP11" s="69"/>
    </row>
    <row r="12" spans="2:47" ht="13.5" customHeight="1" x14ac:dyDescent="0.4">
      <c r="B12" s="70"/>
      <c r="C12" s="71"/>
      <c r="D12" s="45"/>
      <c r="E12" s="21">
        <v>17</v>
      </c>
      <c r="F12" s="21" t="s">
        <v>4</v>
      </c>
      <c r="G12" s="21">
        <v>23</v>
      </c>
      <c r="H12" s="45"/>
      <c r="I12" s="56"/>
      <c r="J12" s="61"/>
      <c r="K12" s="61"/>
      <c r="L12" s="61"/>
      <c r="M12" s="61"/>
      <c r="N12" s="61"/>
      <c r="O12" s="61"/>
      <c r="P12" s="61"/>
      <c r="Q12" s="59"/>
      <c r="R12" s="45"/>
      <c r="S12" s="21">
        <v>7</v>
      </c>
      <c r="T12" s="21" t="s">
        <v>4</v>
      </c>
      <c r="U12" s="21">
        <v>17</v>
      </c>
      <c r="V12" s="45"/>
      <c r="W12" s="56"/>
      <c r="X12" s="59"/>
      <c r="Y12" s="45"/>
      <c r="Z12" s="21"/>
      <c r="AA12" s="21" t="s">
        <v>4</v>
      </c>
      <c r="AB12" s="21"/>
      <c r="AC12" s="45"/>
      <c r="AD12" s="60"/>
      <c r="AE12" s="59"/>
      <c r="AF12" s="45"/>
      <c r="AG12" s="21">
        <v>13</v>
      </c>
      <c r="AH12" s="21" t="s">
        <v>4</v>
      </c>
      <c r="AI12" s="21">
        <v>8</v>
      </c>
      <c r="AJ12" s="45"/>
      <c r="AK12" s="56"/>
      <c r="AL12" s="57"/>
      <c r="AM12" s="78"/>
      <c r="AN12" s="74"/>
      <c r="AO12" s="32"/>
      <c r="AP12" s="69"/>
    </row>
    <row r="13" spans="2:47" ht="13.5" customHeight="1" x14ac:dyDescent="0.4">
      <c r="B13" s="70"/>
      <c r="C13" s="71"/>
      <c r="D13" s="45"/>
      <c r="E13" s="21">
        <v>23</v>
      </c>
      <c r="F13" s="21" t="s">
        <v>4</v>
      </c>
      <c r="G13" s="21">
        <v>4</v>
      </c>
      <c r="H13" s="45"/>
      <c r="I13" s="56"/>
      <c r="J13" s="61"/>
      <c r="K13" s="61"/>
      <c r="L13" s="61"/>
      <c r="M13" s="61"/>
      <c r="N13" s="61"/>
      <c r="O13" s="61"/>
      <c r="P13" s="61"/>
      <c r="Q13" s="59"/>
      <c r="R13" s="45"/>
      <c r="S13" s="21">
        <v>17</v>
      </c>
      <c r="T13" s="21" t="s">
        <v>4</v>
      </c>
      <c r="U13" s="21">
        <v>16</v>
      </c>
      <c r="V13" s="45"/>
      <c r="W13" s="56"/>
      <c r="X13" s="59"/>
      <c r="Y13" s="45"/>
      <c r="Z13" s="21"/>
      <c r="AA13" s="21" t="s">
        <v>4</v>
      </c>
      <c r="AB13" s="21"/>
      <c r="AC13" s="45"/>
      <c r="AD13" s="60"/>
      <c r="AE13" s="59"/>
      <c r="AF13" s="45"/>
      <c r="AG13" s="21">
        <v>19</v>
      </c>
      <c r="AH13" s="21" t="s">
        <v>4</v>
      </c>
      <c r="AI13" s="21">
        <v>17</v>
      </c>
      <c r="AJ13" s="45"/>
      <c r="AK13" s="56"/>
      <c r="AL13" s="57"/>
      <c r="AM13" s="78"/>
      <c r="AN13" s="74"/>
      <c r="AO13" s="32"/>
      <c r="AP13" s="69"/>
    </row>
    <row r="14" spans="2:47" ht="13.5" customHeight="1" x14ac:dyDescent="0.4">
      <c r="B14" s="70"/>
      <c r="C14" s="66"/>
      <c r="D14" s="45"/>
      <c r="E14" s="21"/>
      <c r="F14" s="21" t="s">
        <v>4</v>
      </c>
      <c r="G14" s="21"/>
      <c r="H14" s="45"/>
      <c r="I14" s="38"/>
      <c r="J14" s="83"/>
      <c r="K14" s="83"/>
      <c r="L14" s="83"/>
      <c r="M14" s="83"/>
      <c r="N14" s="83"/>
      <c r="O14" s="83"/>
      <c r="P14" s="83"/>
      <c r="Q14" s="41"/>
      <c r="R14" s="45"/>
      <c r="S14" s="21"/>
      <c r="T14" s="21" t="s">
        <v>4</v>
      </c>
      <c r="U14" s="21"/>
      <c r="V14" s="45"/>
      <c r="W14" s="38"/>
      <c r="X14" s="59"/>
      <c r="Y14" s="72"/>
      <c r="Z14" s="11"/>
      <c r="AA14" s="21" t="s">
        <v>4</v>
      </c>
      <c r="AB14" s="11"/>
      <c r="AC14" s="72"/>
      <c r="AD14" s="60"/>
      <c r="AE14" s="41"/>
      <c r="AF14" s="45"/>
      <c r="AG14" s="21"/>
      <c r="AH14" s="21" t="s">
        <v>4</v>
      </c>
      <c r="AI14" s="21"/>
      <c r="AJ14" s="45"/>
      <c r="AK14" s="38"/>
      <c r="AL14" s="57"/>
      <c r="AM14" s="78"/>
      <c r="AN14" s="79"/>
      <c r="AO14" s="76"/>
      <c r="AP14" s="69"/>
    </row>
    <row r="15" spans="2:47" ht="13.5" customHeight="1" x14ac:dyDescent="0.4">
      <c r="B15" s="70" t="str">
        <f>Q4</f>
        <v>土佐塾</v>
      </c>
      <c r="C15" s="71">
        <f>E15+E16+E17+E18+E19</f>
        <v>45</v>
      </c>
      <c r="D15" s="60"/>
      <c r="E15" s="9">
        <v>6</v>
      </c>
      <c r="F15" s="9" t="s">
        <v>4</v>
      </c>
      <c r="G15" s="9">
        <v>16</v>
      </c>
      <c r="H15" s="60"/>
      <c r="I15" s="56">
        <f>G15+G16+G17+G18+G19</f>
        <v>87</v>
      </c>
      <c r="J15" s="59">
        <f>L15+L16+L17+L18+L19</f>
        <v>61</v>
      </c>
      <c r="K15" s="60"/>
      <c r="L15" s="9">
        <v>18</v>
      </c>
      <c r="M15" s="9" t="s">
        <v>4</v>
      </c>
      <c r="N15" s="9">
        <v>15</v>
      </c>
      <c r="O15" s="60"/>
      <c r="P15" s="56">
        <f>N15+N16+N17+N18+N19</f>
        <v>54</v>
      </c>
      <c r="Q15" s="61"/>
      <c r="R15" s="61"/>
      <c r="S15" s="61"/>
      <c r="T15" s="61"/>
      <c r="U15" s="61"/>
      <c r="V15" s="61"/>
      <c r="W15" s="61"/>
      <c r="X15" s="59">
        <f>Z15+Z16+Z17+Z18+Z19</f>
        <v>87</v>
      </c>
      <c r="Y15" s="44"/>
      <c r="Z15" s="9">
        <v>27</v>
      </c>
      <c r="AA15" s="9" t="s">
        <v>4</v>
      </c>
      <c r="AB15" s="9">
        <v>7</v>
      </c>
      <c r="AC15" s="44"/>
      <c r="AD15" s="60">
        <f>AB15+AB16+AB17+AB18+AB19</f>
        <v>46</v>
      </c>
      <c r="AE15" s="59">
        <f>AG15+AG16+AG17+AG18+AG19</f>
        <v>78</v>
      </c>
      <c r="AF15" s="60"/>
      <c r="AG15" s="9">
        <v>20</v>
      </c>
      <c r="AH15" s="9" t="s">
        <v>18</v>
      </c>
      <c r="AI15" s="9">
        <v>10</v>
      </c>
      <c r="AJ15" s="60"/>
      <c r="AK15" s="56">
        <f>AI15+AI16+AI17+AI18+AI19</f>
        <v>55</v>
      </c>
      <c r="AL15" s="57">
        <v>3</v>
      </c>
      <c r="AM15" s="78">
        <v>1</v>
      </c>
      <c r="AN15" s="80">
        <f t="shared" ref="AN15" si="1">AL15*2+AM15*1</f>
        <v>7</v>
      </c>
      <c r="AO15" s="31">
        <f>(C15-I15)+(J15-P15)+(X15-AD15)+(AE15-AK15)</f>
        <v>29</v>
      </c>
      <c r="AP15" s="69"/>
    </row>
    <row r="16" spans="2:47" ht="13.5" customHeight="1" x14ac:dyDescent="0.4">
      <c r="B16" s="70"/>
      <c r="C16" s="71"/>
      <c r="D16" s="60"/>
      <c r="E16" s="21">
        <v>17</v>
      </c>
      <c r="F16" s="21" t="s">
        <v>4</v>
      </c>
      <c r="G16" s="21">
        <v>20</v>
      </c>
      <c r="H16" s="60"/>
      <c r="I16" s="56"/>
      <c r="J16" s="59"/>
      <c r="K16" s="60"/>
      <c r="L16" s="21">
        <v>10</v>
      </c>
      <c r="M16" s="21" t="s">
        <v>4</v>
      </c>
      <c r="N16" s="21">
        <v>15</v>
      </c>
      <c r="O16" s="60"/>
      <c r="P16" s="56"/>
      <c r="Q16" s="61"/>
      <c r="R16" s="61"/>
      <c r="S16" s="61"/>
      <c r="T16" s="61"/>
      <c r="U16" s="61"/>
      <c r="V16" s="61"/>
      <c r="W16" s="61"/>
      <c r="X16" s="59"/>
      <c r="Y16" s="45"/>
      <c r="Z16" s="21">
        <v>22</v>
      </c>
      <c r="AA16" s="21" t="s">
        <v>4</v>
      </c>
      <c r="AB16" s="21">
        <v>19</v>
      </c>
      <c r="AC16" s="45"/>
      <c r="AD16" s="60"/>
      <c r="AE16" s="59"/>
      <c r="AF16" s="60"/>
      <c r="AG16" s="21">
        <v>19</v>
      </c>
      <c r="AH16" s="21" t="s">
        <v>18</v>
      </c>
      <c r="AI16" s="21">
        <v>17</v>
      </c>
      <c r="AJ16" s="60"/>
      <c r="AK16" s="56"/>
      <c r="AL16" s="57"/>
      <c r="AM16" s="78"/>
      <c r="AN16" s="81"/>
      <c r="AO16" s="32"/>
      <c r="AP16" s="69"/>
    </row>
    <row r="17" spans="2:54" ht="13.5" customHeight="1" x14ac:dyDescent="0.4">
      <c r="B17" s="70"/>
      <c r="C17" s="71"/>
      <c r="D17" s="60"/>
      <c r="E17" s="21">
        <v>10</v>
      </c>
      <c r="F17" s="21" t="s">
        <v>4</v>
      </c>
      <c r="G17" s="21">
        <v>30</v>
      </c>
      <c r="H17" s="60"/>
      <c r="I17" s="56"/>
      <c r="J17" s="59"/>
      <c r="K17" s="60"/>
      <c r="L17" s="21">
        <v>17</v>
      </c>
      <c r="M17" s="21" t="s">
        <v>4</v>
      </c>
      <c r="N17" s="21">
        <v>7</v>
      </c>
      <c r="O17" s="60"/>
      <c r="P17" s="56"/>
      <c r="Q17" s="61"/>
      <c r="R17" s="61"/>
      <c r="S17" s="61"/>
      <c r="T17" s="61"/>
      <c r="U17" s="61"/>
      <c r="V17" s="61"/>
      <c r="W17" s="61"/>
      <c r="X17" s="59"/>
      <c r="Y17" s="45"/>
      <c r="Z17" s="21">
        <v>20</v>
      </c>
      <c r="AA17" s="21" t="s">
        <v>4</v>
      </c>
      <c r="AB17" s="21">
        <v>10</v>
      </c>
      <c r="AC17" s="45"/>
      <c r="AD17" s="60"/>
      <c r="AE17" s="59"/>
      <c r="AF17" s="60"/>
      <c r="AG17" s="21">
        <v>23</v>
      </c>
      <c r="AH17" s="21" t="s">
        <v>18</v>
      </c>
      <c r="AI17" s="21">
        <v>6</v>
      </c>
      <c r="AJ17" s="60"/>
      <c r="AK17" s="56"/>
      <c r="AL17" s="57"/>
      <c r="AM17" s="78"/>
      <c r="AN17" s="81"/>
      <c r="AO17" s="32"/>
      <c r="AP17" s="69"/>
    </row>
    <row r="18" spans="2:54" ht="13.5" customHeight="1" x14ac:dyDescent="0.4">
      <c r="B18" s="70"/>
      <c r="C18" s="71"/>
      <c r="D18" s="60"/>
      <c r="E18" s="21">
        <v>12</v>
      </c>
      <c r="F18" s="21" t="s">
        <v>4</v>
      </c>
      <c r="G18" s="21">
        <v>21</v>
      </c>
      <c r="H18" s="60"/>
      <c r="I18" s="56"/>
      <c r="J18" s="59"/>
      <c r="K18" s="60"/>
      <c r="L18" s="21">
        <v>16</v>
      </c>
      <c r="M18" s="21" t="s">
        <v>4</v>
      </c>
      <c r="N18" s="21">
        <v>17</v>
      </c>
      <c r="O18" s="60"/>
      <c r="P18" s="56"/>
      <c r="Q18" s="61"/>
      <c r="R18" s="61"/>
      <c r="S18" s="61"/>
      <c r="T18" s="61"/>
      <c r="U18" s="61"/>
      <c r="V18" s="61"/>
      <c r="W18" s="61"/>
      <c r="X18" s="59"/>
      <c r="Y18" s="45"/>
      <c r="Z18" s="21">
        <v>18</v>
      </c>
      <c r="AA18" s="21" t="s">
        <v>4</v>
      </c>
      <c r="AB18" s="21">
        <v>10</v>
      </c>
      <c r="AC18" s="45"/>
      <c r="AD18" s="60"/>
      <c r="AE18" s="59"/>
      <c r="AF18" s="60"/>
      <c r="AG18" s="21">
        <v>16</v>
      </c>
      <c r="AH18" s="21" t="s">
        <v>18</v>
      </c>
      <c r="AI18" s="21">
        <v>22</v>
      </c>
      <c r="AJ18" s="60"/>
      <c r="AK18" s="56"/>
      <c r="AL18" s="57"/>
      <c r="AM18" s="78"/>
      <c r="AN18" s="81"/>
      <c r="AO18" s="32"/>
      <c r="AP18" s="69"/>
    </row>
    <row r="19" spans="2:54" ht="13.5" customHeight="1" x14ac:dyDescent="0.4">
      <c r="B19" s="70"/>
      <c r="C19" s="71"/>
      <c r="D19" s="60"/>
      <c r="E19" s="11"/>
      <c r="F19" s="11" t="s">
        <v>4</v>
      </c>
      <c r="G19" s="11"/>
      <c r="H19" s="60"/>
      <c r="I19" s="56"/>
      <c r="J19" s="59"/>
      <c r="K19" s="60"/>
      <c r="L19" s="21"/>
      <c r="M19" s="11" t="s">
        <v>4</v>
      </c>
      <c r="N19" s="21"/>
      <c r="O19" s="60"/>
      <c r="P19" s="56"/>
      <c r="Q19" s="61"/>
      <c r="R19" s="61"/>
      <c r="S19" s="61"/>
      <c r="T19" s="61"/>
      <c r="U19" s="61"/>
      <c r="V19" s="61"/>
      <c r="W19" s="61"/>
      <c r="X19" s="59"/>
      <c r="Y19" s="72"/>
      <c r="Z19" s="11"/>
      <c r="AA19" s="11" t="s">
        <v>4</v>
      </c>
      <c r="AB19" s="11"/>
      <c r="AC19" s="72"/>
      <c r="AD19" s="60"/>
      <c r="AE19" s="59"/>
      <c r="AF19" s="60"/>
      <c r="AG19" s="11"/>
      <c r="AH19" s="11" t="s">
        <v>4</v>
      </c>
      <c r="AI19" s="11"/>
      <c r="AJ19" s="60"/>
      <c r="AK19" s="56"/>
      <c r="AL19" s="57"/>
      <c r="AM19" s="78"/>
      <c r="AN19" s="82"/>
      <c r="AO19" s="76"/>
      <c r="AP19" s="69"/>
    </row>
    <row r="20" spans="2:54" ht="13.5" customHeight="1" x14ac:dyDescent="0.4">
      <c r="B20" s="70" t="str">
        <f>X4</f>
        <v>佐川</v>
      </c>
      <c r="C20" s="71">
        <f>E20+E21+E22+E23+E24</f>
        <v>26</v>
      </c>
      <c r="D20" s="59"/>
      <c r="E20" s="9">
        <v>11</v>
      </c>
      <c r="F20" s="9" t="s">
        <v>4</v>
      </c>
      <c r="G20" s="9">
        <v>40</v>
      </c>
      <c r="H20" s="60"/>
      <c r="I20" s="56">
        <f>G20+G21+G22+G23+G24</f>
        <v>117</v>
      </c>
      <c r="J20" s="59">
        <f>L20+L21+L22+L23+L24</f>
        <v>0</v>
      </c>
      <c r="K20" s="60"/>
      <c r="L20" s="9"/>
      <c r="M20" s="9" t="s">
        <v>4</v>
      </c>
      <c r="N20" s="9"/>
      <c r="O20" s="60"/>
      <c r="P20" s="56">
        <f>N20+N21+N22+N23+N24</f>
        <v>0</v>
      </c>
      <c r="Q20" s="59">
        <f>S20+S21+S22+S23+S24</f>
        <v>46</v>
      </c>
      <c r="R20" s="60"/>
      <c r="S20" s="9">
        <v>7</v>
      </c>
      <c r="T20" s="9" t="s">
        <v>4</v>
      </c>
      <c r="U20" s="9">
        <v>27</v>
      </c>
      <c r="V20" s="60"/>
      <c r="W20" s="56">
        <f>U20+U21+U22+U23+U24</f>
        <v>87</v>
      </c>
      <c r="X20" s="61"/>
      <c r="Y20" s="61"/>
      <c r="Z20" s="61"/>
      <c r="AA20" s="61"/>
      <c r="AB20" s="61"/>
      <c r="AC20" s="61"/>
      <c r="AD20" s="62"/>
      <c r="AE20" s="59">
        <f>AG20+AG21+AG22+AG23+AG24</f>
        <v>26</v>
      </c>
      <c r="AF20" s="60"/>
      <c r="AG20" s="9">
        <v>10</v>
      </c>
      <c r="AH20" s="9" t="s">
        <v>4</v>
      </c>
      <c r="AI20" s="9">
        <v>16</v>
      </c>
      <c r="AJ20" s="60"/>
      <c r="AK20" s="56">
        <f>AI20+AI21+AI22+AI23+AI24</f>
        <v>83</v>
      </c>
      <c r="AL20" s="57">
        <v>0</v>
      </c>
      <c r="AM20" s="58">
        <v>3</v>
      </c>
      <c r="AN20" s="73">
        <f t="shared" ref="AN20" si="2">AL20*2+AM20*1</f>
        <v>3</v>
      </c>
      <c r="AO20" s="31">
        <f>(C20-I20)+(J20-P20)+(Q20-W20)+(AE20-AK20)</f>
        <v>-189</v>
      </c>
      <c r="AP20" s="69"/>
    </row>
    <row r="21" spans="2:54" ht="13.5" customHeight="1" x14ac:dyDescent="0.4">
      <c r="B21" s="70"/>
      <c r="C21" s="71"/>
      <c r="D21" s="59"/>
      <c r="E21" s="21">
        <v>6</v>
      </c>
      <c r="F21" s="21" t="s">
        <v>4</v>
      </c>
      <c r="G21" s="21">
        <v>32</v>
      </c>
      <c r="H21" s="60"/>
      <c r="I21" s="56"/>
      <c r="J21" s="59"/>
      <c r="K21" s="60"/>
      <c r="L21" s="21"/>
      <c r="M21" s="21" t="s">
        <v>4</v>
      </c>
      <c r="N21" s="21"/>
      <c r="O21" s="60"/>
      <c r="P21" s="56"/>
      <c r="Q21" s="59"/>
      <c r="R21" s="60"/>
      <c r="S21" s="21">
        <v>19</v>
      </c>
      <c r="T21" s="21" t="s">
        <v>4</v>
      </c>
      <c r="U21" s="21">
        <v>22</v>
      </c>
      <c r="V21" s="60"/>
      <c r="W21" s="56"/>
      <c r="X21" s="61"/>
      <c r="Y21" s="61"/>
      <c r="Z21" s="61"/>
      <c r="AA21" s="61"/>
      <c r="AB21" s="61"/>
      <c r="AC21" s="61"/>
      <c r="AD21" s="62"/>
      <c r="AE21" s="59"/>
      <c r="AF21" s="60"/>
      <c r="AG21" s="21">
        <v>6</v>
      </c>
      <c r="AH21" s="21" t="s">
        <v>4</v>
      </c>
      <c r="AI21" s="21">
        <v>16</v>
      </c>
      <c r="AJ21" s="60"/>
      <c r="AK21" s="56"/>
      <c r="AL21" s="57"/>
      <c r="AM21" s="58"/>
      <c r="AN21" s="74"/>
      <c r="AO21" s="32"/>
      <c r="AP21" s="69"/>
    </row>
    <row r="22" spans="2:54" ht="13.5" customHeight="1" x14ac:dyDescent="0.4">
      <c r="B22" s="70"/>
      <c r="C22" s="71"/>
      <c r="D22" s="59"/>
      <c r="E22" s="21">
        <v>9</v>
      </c>
      <c r="F22" s="21" t="s">
        <v>4</v>
      </c>
      <c r="G22" s="21">
        <v>20</v>
      </c>
      <c r="H22" s="60"/>
      <c r="I22" s="56"/>
      <c r="J22" s="59"/>
      <c r="K22" s="60"/>
      <c r="L22" s="21"/>
      <c r="M22" s="21" t="s">
        <v>4</v>
      </c>
      <c r="N22" s="21"/>
      <c r="O22" s="60"/>
      <c r="P22" s="56"/>
      <c r="Q22" s="59"/>
      <c r="R22" s="60"/>
      <c r="S22" s="21">
        <v>10</v>
      </c>
      <c r="T22" s="21" t="s">
        <v>4</v>
      </c>
      <c r="U22" s="21">
        <v>20</v>
      </c>
      <c r="V22" s="60"/>
      <c r="W22" s="56"/>
      <c r="X22" s="61"/>
      <c r="Y22" s="61"/>
      <c r="Z22" s="61"/>
      <c r="AA22" s="61"/>
      <c r="AB22" s="61"/>
      <c r="AC22" s="61"/>
      <c r="AD22" s="62"/>
      <c r="AE22" s="59"/>
      <c r="AF22" s="60"/>
      <c r="AG22" s="21">
        <v>3</v>
      </c>
      <c r="AH22" s="21" t="s">
        <v>4</v>
      </c>
      <c r="AI22" s="21">
        <v>26</v>
      </c>
      <c r="AJ22" s="60"/>
      <c r="AK22" s="56"/>
      <c r="AL22" s="57"/>
      <c r="AM22" s="58"/>
      <c r="AN22" s="74"/>
      <c r="AO22" s="32"/>
      <c r="AP22" s="69"/>
      <c r="AZ22" s="14"/>
      <c r="BA22" s="9"/>
      <c r="BB22" s="15"/>
    </row>
    <row r="23" spans="2:54" ht="13.5" customHeight="1" x14ac:dyDescent="0.4">
      <c r="B23" s="70"/>
      <c r="C23" s="71"/>
      <c r="D23" s="59"/>
      <c r="E23" s="21">
        <v>0</v>
      </c>
      <c r="F23" s="21" t="s">
        <v>4</v>
      </c>
      <c r="G23" s="21">
        <v>25</v>
      </c>
      <c r="H23" s="60"/>
      <c r="I23" s="56"/>
      <c r="J23" s="59"/>
      <c r="K23" s="60"/>
      <c r="L23" s="21"/>
      <c r="M23" s="21" t="s">
        <v>4</v>
      </c>
      <c r="N23" s="21"/>
      <c r="O23" s="60"/>
      <c r="P23" s="56"/>
      <c r="Q23" s="59"/>
      <c r="R23" s="60"/>
      <c r="S23" s="21">
        <v>10</v>
      </c>
      <c r="T23" s="21" t="s">
        <v>4</v>
      </c>
      <c r="U23" s="21">
        <v>18</v>
      </c>
      <c r="V23" s="60"/>
      <c r="W23" s="56"/>
      <c r="X23" s="61"/>
      <c r="Y23" s="61"/>
      <c r="Z23" s="61"/>
      <c r="AA23" s="61"/>
      <c r="AB23" s="61"/>
      <c r="AC23" s="61"/>
      <c r="AD23" s="62"/>
      <c r="AE23" s="59"/>
      <c r="AF23" s="60"/>
      <c r="AG23" s="21">
        <v>7</v>
      </c>
      <c r="AH23" s="21" t="s">
        <v>4</v>
      </c>
      <c r="AI23" s="21">
        <v>25</v>
      </c>
      <c r="AJ23" s="60"/>
      <c r="AK23" s="56"/>
      <c r="AL23" s="57"/>
      <c r="AM23" s="58"/>
      <c r="AN23" s="74"/>
      <c r="AO23" s="32"/>
      <c r="AP23" s="69"/>
      <c r="AZ23" s="20"/>
      <c r="BB23" s="19"/>
    </row>
    <row r="24" spans="2:54" ht="14.25" customHeight="1" x14ac:dyDescent="0.4">
      <c r="B24" s="63"/>
      <c r="C24" s="71"/>
      <c r="D24" s="59"/>
      <c r="E24" s="11"/>
      <c r="F24" s="11" t="s">
        <v>4</v>
      </c>
      <c r="G24" s="11"/>
      <c r="H24" s="60"/>
      <c r="I24" s="56"/>
      <c r="J24" s="59"/>
      <c r="K24" s="60"/>
      <c r="L24" s="11"/>
      <c r="M24" s="11" t="s">
        <v>4</v>
      </c>
      <c r="N24" s="11"/>
      <c r="O24" s="60"/>
      <c r="P24" s="56"/>
      <c r="Q24" s="59"/>
      <c r="R24" s="60"/>
      <c r="S24" s="11"/>
      <c r="T24" s="11" t="s">
        <v>4</v>
      </c>
      <c r="U24" s="11"/>
      <c r="V24" s="60"/>
      <c r="W24" s="56"/>
      <c r="X24" s="61"/>
      <c r="Y24" s="61"/>
      <c r="Z24" s="61"/>
      <c r="AA24" s="61"/>
      <c r="AB24" s="61"/>
      <c r="AC24" s="61"/>
      <c r="AD24" s="62"/>
      <c r="AE24" s="59"/>
      <c r="AF24" s="60"/>
      <c r="AG24" s="11"/>
      <c r="AH24" s="11" t="s">
        <v>4</v>
      </c>
      <c r="AI24" s="11"/>
      <c r="AJ24" s="60"/>
      <c r="AK24" s="56"/>
      <c r="AL24" s="57"/>
      <c r="AM24" s="58"/>
      <c r="AN24" s="75"/>
      <c r="AO24" s="76"/>
      <c r="AP24" s="77"/>
      <c r="AZ24" s="20"/>
      <c r="BB24" s="19"/>
    </row>
    <row r="25" spans="2:54" ht="13.5" customHeight="1" x14ac:dyDescent="0.4">
      <c r="B25" s="63" t="str">
        <f>AE4</f>
        <v>東</v>
      </c>
      <c r="C25" s="66">
        <f>E25+E26+E27+E28+E29</f>
        <v>64</v>
      </c>
      <c r="D25" s="44"/>
      <c r="E25" s="21">
        <v>15</v>
      </c>
      <c r="F25" s="21" t="s">
        <v>4</v>
      </c>
      <c r="G25" s="21">
        <v>21</v>
      </c>
      <c r="H25" s="44"/>
      <c r="I25" s="38">
        <f>G25+G26+G27+G28+G29</f>
        <v>94</v>
      </c>
      <c r="J25" s="41">
        <f>L25+L26+L27+L28+L29</f>
        <v>54</v>
      </c>
      <c r="K25" s="44"/>
      <c r="L25" s="21">
        <v>15</v>
      </c>
      <c r="M25" s="21" t="s">
        <v>4</v>
      </c>
      <c r="N25" s="21">
        <v>20</v>
      </c>
      <c r="O25" s="44"/>
      <c r="P25" s="38">
        <f>N25+N26+N27+N28+N29</f>
        <v>71</v>
      </c>
      <c r="Q25" s="41">
        <f>S25+S26+S27+S28+S29</f>
        <v>55</v>
      </c>
      <c r="R25" s="44"/>
      <c r="S25" s="21">
        <v>10</v>
      </c>
      <c r="T25" s="21" t="s">
        <v>18</v>
      </c>
      <c r="U25" s="21">
        <v>20</v>
      </c>
      <c r="V25" s="44"/>
      <c r="W25" s="38">
        <f>U25+U26+U27+U28+U29</f>
        <v>78</v>
      </c>
      <c r="X25" s="41">
        <f>Z25+Z26+Z27+Z28+Z29</f>
        <v>83</v>
      </c>
      <c r="Y25" s="44"/>
      <c r="Z25" s="21">
        <v>16</v>
      </c>
      <c r="AA25" s="21" t="s">
        <v>4</v>
      </c>
      <c r="AB25" s="21">
        <v>10</v>
      </c>
      <c r="AC25" s="44"/>
      <c r="AD25" s="38">
        <f>AB25+AB26+AB27+AB28+AB29</f>
        <v>26</v>
      </c>
      <c r="AE25" s="47"/>
      <c r="AF25" s="48"/>
      <c r="AG25" s="48"/>
      <c r="AH25" s="48"/>
      <c r="AI25" s="48"/>
      <c r="AJ25" s="48"/>
      <c r="AK25" s="49"/>
      <c r="AL25" s="25">
        <v>1</v>
      </c>
      <c r="AM25" s="28">
        <v>3</v>
      </c>
      <c r="AN25" s="28">
        <f t="shared" ref="AN25" si="3">AL25*2+AM25*1</f>
        <v>5</v>
      </c>
      <c r="AO25" s="31">
        <f>(C25-I25)+(J25-P25)+(Q25-W25)+(X25-AD25)</f>
        <v>-13</v>
      </c>
      <c r="AP25" s="34"/>
      <c r="AQ25" s="9"/>
      <c r="AR25" s="9"/>
      <c r="AZ25" s="20"/>
      <c r="BB25" s="19"/>
    </row>
    <row r="26" spans="2:54" ht="13.5" customHeight="1" x14ac:dyDescent="0.4">
      <c r="B26" s="64"/>
      <c r="C26" s="67"/>
      <c r="D26" s="45"/>
      <c r="E26" s="21">
        <v>15</v>
      </c>
      <c r="F26" s="21" t="s">
        <v>4</v>
      </c>
      <c r="G26" s="21">
        <v>30</v>
      </c>
      <c r="H26" s="45"/>
      <c r="I26" s="39"/>
      <c r="J26" s="42"/>
      <c r="K26" s="45"/>
      <c r="L26" s="21">
        <v>14</v>
      </c>
      <c r="M26" s="21" t="s">
        <v>4</v>
      </c>
      <c r="N26" s="21">
        <v>19</v>
      </c>
      <c r="O26" s="45"/>
      <c r="P26" s="39"/>
      <c r="Q26" s="42"/>
      <c r="R26" s="45"/>
      <c r="S26" s="21">
        <v>17</v>
      </c>
      <c r="T26" s="21" t="s">
        <v>18</v>
      </c>
      <c r="U26" s="21">
        <v>19</v>
      </c>
      <c r="V26" s="45"/>
      <c r="W26" s="39"/>
      <c r="X26" s="42"/>
      <c r="Y26" s="45"/>
      <c r="Z26" s="21">
        <v>16</v>
      </c>
      <c r="AA26" s="21" t="s">
        <v>4</v>
      </c>
      <c r="AB26" s="21">
        <v>6</v>
      </c>
      <c r="AC26" s="45"/>
      <c r="AD26" s="39"/>
      <c r="AE26" s="50"/>
      <c r="AF26" s="51"/>
      <c r="AG26" s="51"/>
      <c r="AH26" s="51"/>
      <c r="AI26" s="51"/>
      <c r="AJ26" s="51"/>
      <c r="AK26" s="52"/>
      <c r="AL26" s="26"/>
      <c r="AM26" s="29"/>
      <c r="AN26" s="29"/>
      <c r="AO26" s="32"/>
      <c r="AP26" s="35"/>
      <c r="AZ26" s="20"/>
      <c r="BB26" s="19"/>
    </row>
    <row r="27" spans="2:54" ht="13.5" customHeight="1" x14ac:dyDescent="0.4">
      <c r="B27" s="64"/>
      <c r="C27" s="67"/>
      <c r="D27" s="45"/>
      <c r="E27" s="21">
        <v>14</v>
      </c>
      <c r="F27" s="21" t="s">
        <v>4</v>
      </c>
      <c r="G27" s="21">
        <v>24</v>
      </c>
      <c r="H27" s="45"/>
      <c r="I27" s="39"/>
      <c r="J27" s="42"/>
      <c r="K27" s="45"/>
      <c r="L27" s="21">
        <v>8</v>
      </c>
      <c r="M27" s="21" t="s">
        <v>4</v>
      </c>
      <c r="N27" s="21">
        <v>13</v>
      </c>
      <c r="O27" s="45"/>
      <c r="P27" s="39"/>
      <c r="Q27" s="42"/>
      <c r="R27" s="45"/>
      <c r="S27" s="21">
        <v>6</v>
      </c>
      <c r="T27" s="21" t="s">
        <v>18</v>
      </c>
      <c r="U27" s="21">
        <v>23</v>
      </c>
      <c r="V27" s="45"/>
      <c r="W27" s="39"/>
      <c r="X27" s="42"/>
      <c r="Y27" s="45"/>
      <c r="Z27" s="21">
        <v>26</v>
      </c>
      <c r="AA27" s="21" t="s">
        <v>4</v>
      </c>
      <c r="AB27" s="21">
        <v>3</v>
      </c>
      <c r="AC27" s="45"/>
      <c r="AD27" s="39"/>
      <c r="AE27" s="50"/>
      <c r="AF27" s="51"/>
      <c r="AG27" s="51"/>
      <c r="AH27" s="51"/>
      <c r="AI27" s="51"/>
      <c r="AJ27" s="51"/>
      <c r="AK27" s="52"/>
      <c r="AL27" s="26"/>
      <c r="AM27" s="29"/>
      <c r="AN27" s="29"/>
      <c r="AO27" s="32"/>
      <c r="AP27" s="35"/>
      <c r="AZ27" s="20"/>
      <c r="BB27" s="19"/>
    </row>
    <row r="28" spans="2:54" ht="12" customHeight="1" x14ac:dyDescent="0.4">
      <c r="B28" s="64"/>
      <c r="C28" s="67"/>
      <c r="D28" s="45"/>
      <c r="E28" s="21">
        <v>20</v>
      </c>
      <c r="F28" s="21" t="s">
        <v>4</v>
      </c>
      <c r="G28" s="21">
        <v>19</v>
      </c>
      <c r="H28" s="45"/>
      <c r="I28" s="39"/>
      <c r="J28" s="42"/>
      <c r="K28" s="45"/>
      <c r="L28" s="21">
        <v>17</v>
      </c>
      <c r="M28" s="21" t="s">
        <v>4</v>
      </c>
      <c r="N28" s="21">
        <v>19</v>
      </c>
      <c r="O28" s="45"/>
      <c r="P28" s="39"/>
      <c r="Q28" s="42"/>
      <c r="R28" s="45"/>
      <c r="S28" s="21">
        <v>22</v>
      </c>
      <c r="T28" s="21" t="s">
        <v>18</v>
      </c>
      <c r="U28" s="21">
        <v>16</v>
      </c>
      <c r="V28" s="45"/>
      <c r="W28" s="39"/>
      <c r="X28" s="42"/>
      <c r="Y28" s="45"/>
      <c r="Z28" s="21">
        <v>25</v>
      </c>
      <c r="AA28" s="21" t="s">
        <v>4</v>
      </c>
      <c r="AB28" s="21">
        <v>7</v>
      </c>
      <c r="AC28" s="45"/>
      <c r="AD28" s="39"/>
      <c r="AE28" s="50"/>
      <c r="AF28" s="51"/>
      <c r="AG28" s="51"/>
      <c r="AH28" s="51"/>
      <c r="AI28" s="51"/>
      <c r="AJ28" s="51"/>
      <c r="AK28" s="52"/>
      <c r="AL28" s="26"/>
      <c r="AM28" s="29"/>
      <c r="AN28" s="29"/>
      <c r="AO28" s="32"/>
      <c r="AP28" s="35"/>
      <c r="AZ28" s="20"/>
      <c r="BB28" s="19"/>
    </row>
    <row r="29" spans="2:54" ht="13.5" customHeight="1" thickBot="1" x14ac:dyDescent="0.45">
      <c r="B29" s="65"/>
      <c r="C29" s="68"/>
      <c r="D29" s="46"/>
      <c r="E29" s="18"/>
      <c r="F29" s="18" t="s">
        <v>4</v>
      </c>
      <c r="G29" s="18"/>
      <c r="H29" s="46"/>
      <c r="I29" s="40"/>
      <c r="J29" s="43"/>
      <c r="K29" s="46"/>
      <c r="L29" s="18"/>
      <c r="M29" s="18" t="s">
        <v>4</v>
      </c>
      <c r="N29" s="18"/>
      <c r="O29" s="46"/>
      <c r="P29" s="40"/>
      <c r="Q29" s="43"/>
      <c r="R29" s="46"/>
      <c r="S29" s="18"/>
      <c r="T29" s="18" t="s">
        <v>4</v>
      </c>
      <c r="U29" s="18"/>
      <c r="V29" s="46"/>
      <c r="W29" s="40"/>
      <c r="X29" s="43"/>
      <c r="Y29" s="46"/>
      <c r="Z29" s="18"/>
      <c r="AA29" s="18" t="s">
        <v>4</v>
      </c>
      <c r="AB29" s="18"/>
      <c r="AC29" s="46"/>
      <c r="AD29" s="40"/>
      <c r="AE29" s="53"/>
      <c r="AF29" s="54"/>
      <c r="AG29" s="54"/>
      <c r="AH29" s="54"/>
      <c r="AI29" s="54"/>
      <c r="AJ29" s="54"/>
      <c r="AK29" s="55"/>
      <c r="AL29" s="27"/>
      <c r="AM29" s="30"/>
      <c r="AN29" s="30"/>
      <c r="AO29" s="33"/>
      <c r="AP29" s="36"/>
      <c r="AZ29" s="17"/>
      <c r="BA29" s="11"/>
      <c r="BB29" s="16"/>
    </row>
    <row r="30" spans="2:54" x14ac:dyDescent="0.4">
      <c r="B30" s="5"/>
    </row>
    <row r="31" spans="2:54" x14ac:dyDescent="0.4">
      <c r="B31" s="5"/>
      <c r="AL31" s="37" t="s">
        <v>5</v>
      </c>
      <c r="AM31" s="37"/>
      <c r="AN31" s="37"/>
      <c r="AO31" s="37"/>
      <c r="AP31" s="37"/>
    </row>
    <row r="33" spans="2:42" ht="24" x14ac:dyDescent="0.4">
      <c r="B33" s="22" t="s">
        <v>6</v>
      </c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7"/>
      <c r="S33" s="7"/>
      <c r="T33" s="7"/>
      <c r="U33" s="7"/>
      <c r="V33" s="7"/>
      <c r="AL33" s="24"/>
      <c r="AM33" s="24"/>
      <c r="AN33" s="24"/>
      <c r="AO33" s="24"/>
      <c r="AP33" s="24"/>
    </row>
    <row r="34" spans="2:42" ht="24" x14ac:dyDescent="0.4">
      <c r="B34" s="22" t="s">
        <v>7</v>
      </c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7"/>
      <c r="S34" s="7"/>
      <c r="T34" s="7"/>
      <c r="U34" s="7"/>
      <c r="V34" s="7"/>
      <c r="AL34" s="24"/>
      <c r="AM34" s="24"/>
      <c r="AN34" s="24"/>
      <c r="AO34" s="24"/>
      <c r="AP34" s="24"/>
    </row>
    <row r="35" spans="2:42" ht="24" x14ac:dyDescent="0.4">
      <c r="B35" s="22" t="s">
        <v>8</v>
      </c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7"/>
      <c r="S35" s="7"/>
      <c r="T35" s="7"/>
      <c r="U35" s="7"/>
      <c r="V35" s="7"/>
      <c r="AL35" s="23"/>
      <c r="AM35" s="23"/>
      <c r="AN35" s="23"/>
      <c r="AO35" s="23"/>
      <c r="AP35" s="23"/>
    </row>
    <row r="36" spans="2:42" ht="24" x14ac:dyDescent="0.4">
      <c r="B36" s="22" t="s">
        <v>9</v>
      </c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7"/>
      <c r="S36" s="7"/>
      <c r="T36" s="7"/>
      <c r="U36" s="7"/>
      <c r="V36" s="7"/>
      <c r="AL36" s="23"/>
      <c r="AM36" s="23"/>
      <c r="AN36" s="23"/>
      <c r="AO36" s="23"/>
      <c r="AP36" s="23"/>
    </row>
    <row r="37" spans="2:42" ht="24" customHeight="1" x14ac:dyDescent="0.4">
      <c r="B37" s="22" t="s">
        <v>10</v>
      </c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8"/>
      <c r="S37" s="8"/>
      <c r="T37" s="8"/>
      <c r="U37" s="8"/>
      <c r="V37" s="8"/>
    </row>
    <row r="38" spans="2:42" ht="24" customHeight="1" x14ac:dyDescent="0.4"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7"/>
      <c r="S38" s="7"/>
      <c r="T38" s="7"/>
      <c r="U38" s="7"/>
      <c r="V38" s="7"/>
    </row>
    <row r="39" spans="2:42" ht="24" customHeight="1" x14ac:dyDescent="0.4">
      <c r="B39" s="6"/>
      <c r="C39" s="6"/>
      <c r="D39" s="6"/>
      <c r="E39" s="6"/>
      <c r="F39" s="6"/>
      <c r="G39" s="6"/>
      <c r="H39" s="6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2:42" ht="24" customHeight="1" x14ac:dyDescent="0.4"/>
    <row r="41" spans="2:42" ht="24" customHeight="1" x14ac:dyDescent="0.4"/>
    <row r="42" spans="2:42" ht="24" customHeight="1" x14ac:dyDescent="0.4"/>
    <row r="43" spans="2:42" ht="24" customHeight="1" x14ac:dyDescent="0.4"/>
    <row r="44" spans="2:42" ht="24" customHeight="1" x14ac:dyDescent="0.4"/>
  </sheetData>
  <mergeCells count="138">
    <mergeCell ref="B1:AP2"/>
    <mergeCell ref="C4:I4"/>
    <mergeCell ref="J4:P4"/>
    <mergeCell ref="Q4:W4"/>
    <mergeCell ref="X4:AD4"/>
    <mergeCell ref="AE4:AK4"/>
    <mergeCell ref="AL5:AL9"/>
    <mergeCell ref="AM5:AM9"/>
    <mergeCell ref="AN5:AN9"/>
    <mergeCell ref="AO5:AO9"/>
    <mergeCell ref="AP5:AP9"/>
    <mergeCell ref="AJ5:AJ9"/>
    <mergeCell ref="AK5:AK9"/>
    <mergeCell ref="B10:B14"/>
    <mergeCell ref="C10:C14"/>
    <mergeCell ref="D10:D14"/>
    <mergeCell ref="H10:H14"/>
    <mergeCell ref="I10:I14"/>
    <mergeCell ref="AC5:AC9"/>
    <mergeCell ref="AD5:AD9"/>
    <mergeCell ref="AE5:AE9"/>
    <mergeCell ref="AF5:AF9"/>
    <mergeCell ref="Q5:Q9"/>
    <mergeCell ref="R5:R9"/>
    <mergeCell ref="V5:V9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P10:AP14"/>
    <mergeCell ref="Y10:Y14"/>
    <mergeCell ref="AC10:AC14"/>
    <mergeCell ref="AD10:AD14"/>
    <mergeCell ref="AE10:AE14"/>
    <mergeCell ref="AF10:AF14"/>
    <mergeCell ref="AJ10:AJ14"/>
    <mergeCell ref="J10:P14"/>
    <mergeCell ref="Q10:Q14"/>
    <mergeCell ref="R10:R14"/>
    <mergeCell ref="V10:V14"/>
    <mergeCell ref="W10:W14"/>
    <mergeCell ref="X10:X14"/>
    <mergeCell ref="AK10:AK14"/>
    <mergeCell ref="AL10:AL14"/>
    <mergeCell ref="AM10:AM14"/>
    <mergeCell ref="AN10:AN14"/>
    <mergeCell ref="AO10:AO14"/>
    <mergeCell ref="AL15:AL19"/>
    <mergeCell ref="AM15:AM19"/>
    <mergeCell ref="AN15:AN19"/>
    <mergeCell ref="AO15:AO19"/>
    <mergeCell ref="B15:B19"/>
    <mergeCell ref="C15:C19"/>
    <mergeCell ref="AN20:AN24"/>
    <mergeCell ref="AO20:AO24"/>
    <mergeCell ref="AP20:AP24"/>
    <mergeCell ref="V20:V24"/>
    <mergeCell ref="D15:D19"/>
    <mergeCell ref="H15:H19"/>
    <mergeCell ref="I15:I19"/>
    <mergeCell ref="J15:J19"/>
    <mergeCell ref="B25:B29"/>
    <mergeCell ref="C25:C29"/>
    <mergeCell ref="D25:D29"/>
    <mergeCell ref="H25:H29"/>
    <mergeCell ref="I25:I29"/>
    <mergeCell ref="J25:J29"/>
    <mergeCell ref="AP15:AP19"/>
    <mergeCell ref="B20:B24"/>
    <mergeCell ref="C20:C24"/>
    <mergeCell ref="D20:D24"/>
    <mergeCell ref="H20:H24"/>
    <mergeCell ref="I20:I24"/>
    <mergeCell ref="AC15:AC19"/>
    <mergeCell ref="AD15:AD19"/>
    <mergeCell ref="AE15:AE19"/>
    <mergeCell ref="AF15:AF19"/>
    <mergeCell ref="AJ15:AJ19"/>
    <mergeCell ref="AK15:AK19"/>
    <mergeCell ref="K15:K19"/>
    <mergeCell ref="O15:O19"/>
    <mergeCell ref="P15:P19"/>
    <mergeCell ref="Q15:W19"/>
    <mergeCell ref="X15:X19"/>
    <mergeCell ref="Y15:Y19"/>
    <mergeCell ref="AK20:AK24"/>
    <mergeCell ref="AL20:AL24"/>
    <mergeCell ref="AM20:AM24"/>
    <mergeCell ref="J20:J24"/>
    <mergeCell ref="K20:K24"/>
    <mergeCell ref="O20:O24"/>
    <mergeCell ref="P20:P24"/>
    <mergeCell ref="Q20:Q24"/>
    <mergeCell ref="R20:R24"/>
    <mergeCell ref="W20:W24"/>
    <mergeCell ref="X20:AD24"/>
    <mergeCell ref="AE20:AE24"/>
    <mergeCell ref="AF20:AF24"/>
    <mergeCell ref="AJ20:AJ24"/>
    <mergeCell ref="B33:E33"/>
    <mergeCell ref="F33:Q33"/>
    <mergeCell ref="AL33:AP33"/>
    <mergeCell ref="B34:E34"/>
    <mergeCell ref="F34:Q34"/>
    <mergeCell ref="AL34:AP34"/>
    <mergeCell ref="AL25:AL29"/>
    <mergeCell ref="AM25:AM29"/>
    <mergeCell ref="AN25:AN29"/>
    <mergeCell ref="AO25:AO29"/>
    <mergeCell ref="AP25:AP29"/>
    <mergeCell ref="AL31:AP31"/>
    <mergeCell ref="W25:W29"/>
    <mergeCell ref="X25:X29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V25:V29"/>
    <mergeCell ref="B37:E37"/>
    <mergeCell ref="F37:Q37"/>
    <mergeCell ref="B38:E38"/>
    <mergeCell ref="F38:Q38"/>
    <mergeCell ref="B35:E35"/>
    <mergeCell ref="F35:Q35"/>
    <mergeCell ref="AL35:AP35"/>
    <mergeCell ref="B36:E36"/>
    <mergeCell ref="F36:Q36"/>
    <mergeCell ref="AL36:AP36"/>
  </mergeCells>
  <phoneticPr fontId="1"/>
  <pageMargins left="0.7" right="0.7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協会提出用勝星表（５チーム）</vt:lpstr>
      <vt:lpstr>'協会提出用勝星表（５チーム）'!Print_Area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2025-10-19T03:38:15Z</dcterms:modified>
</cp:coreProperties>
</file>